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ขึ้นเว็บ+++++++++++++\"/>
    </mc:Choice>
  </mc:AlternateContent>
  <xr:revisionPtr revIDLastSave="0" documentId="8_{51CEFEB1-6611-4161-B21D-7D2E52879F19}" xr6:coauthVersionLast="43" xr6:coauthVersionMax="43" xr10:uidLastSave="{00000000-0000-0000-0000-000000000000}"/>
  <bookViews>
    <workbookView xWindow="-120" yWindow="-120" windowWidth="24240" windowHeight="13140" tabRatio="880" xr2:uid="{00000000-000D-0000-FFFF-FFFF00000000}"/>
  </bookViews>
  <sheets>
    <sheet name="สรุปรายละเอียดที่ต้องจัดส่ง" sheetId="63" r:id="rId1"/>
    <sheet name=" 1(หน่วยไม่ต้องทำ)" sheetId="21" r:id="rId2"/>
    <sheet name="2" sheetId="25" r:id="rId3"/>
    <sheet name="3" sheetId="13" r:id="rId4"/>
    <sheet name="4" sheetId="17" r:id="rId5"/>
    <sheet name="5" sheetId="15" r:id="rId6"/>
    <sheet name="6" sheetId="18" r:id="rId7"/>
    <sheet name="7.1" sheetId="16" r:id="rId8"/>
    <sheet name="7.2" sheetId="67" r:id="rId9"/>
    <sheet name="7-1(หน่วยไม่ต้องทำ)" sheetId="37" r:id="rId10"/>
    <sheet name="8.1" sheetId="4" r:id="rId11"/>
    <sheet name="8.2" sheetId="64" r:id="rId12"/>
    <sheet name="8.3" sheetId="65" r:id="rId13"/>
    <sheet name="9" sheetId="39" r:id="rId14"/>
    <sheet name="10(หน่วยไม่ต้องทำ)" sheetId="40" r:id="rId15"/>
    <sheet name="11" sheetId="8" r:id="rId16"/>
    <sheet name="11.1" sheetId="68" r:id="rId17"/>
    <sheet name="12" sheetId="41" r:id="rId18"/>
    <sheet name="12-1 " sheetId="43" r:id="rId19"/>
    <sheet name="13" sheetId="42" r:id="rId20"/>
    <sheet name="13-1" sheetId="45" r:id="rId21"/>
    <sheet name="14" sheetId="35" r:id="rId22"/>
    <sheet name="15.1" sheetId="70" r:id="rId23"/>
    <sheet name="15.2" sheetId="46" r:id="rId24"/>
    <sheet name="15.3" sheetId="69" r:id="rId25"/>
    <sheet name="16.1" sheetId="47" r:id="rId26"/>
    <sheet name="16.2" sheetId="71" r:id="rId27"/>
    <sheet name="16.3" sheetId="72" r:id="rId28"/>
    <sheet name="16.4" sheetId="73" r:id="rId29"/>
    <sheet name="16.5" sheetId="74" r:id="rId30"/>
    <sheet name="16.6" sheetId="75" r:id="rId31"/>
    <sheet name="16.7" sheetId="76" r:id="rId32"/>
    <sheet name="17" sheetId="48" r:id="rId33"/>
    <sheet name="18" sheetId="6" r:id="rId34"/>
    <sheet name="19" sheetId="49" r:id="rId35"/>
    <sheet name="20" sheetId="50" r:id="rId36"/>
    <sheet name="21" sheetId="51" r:id="rId37"/>
    <sheet name="22" sheetId="22" r:id="rId38"/>
    <sheet name="22-1" sheetId="52" r:id="rId39"/>
    <sheet name="22-2" sheetId="53" r:id="rId40"/>
    <sheet name="23" sheetId="54" r:id="rId41"/>
    <sheet name="24" sheetId="55" r:id="rId42"/>
    <sheet name="25" sheetId="56" r:id="rId43"/>
    <sheet name="25-1" sheetId="57" r:id="rId44"/>
    <sheet name="25-2" sheetId="58" r:id="rId45"/>
    <sheet name="26" sheetId="59" r:id="rId46"/>
    <sheet name="26-1" sheetId="60" r:id="rId47"/>
    <sheet name="26 - 2" sheetId="61" r:id="rId48"/>
    <sheet name="27" sheetId="62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</externalReferences>
  <definedNames>
    <definedName name="\p" localSheetId="21">#REF!</definedName>
    <definedName name="\p" localSheetId="42">#REF!</definedName>
    <definedName name="\p" localSheetId="44">#REF!</definedName>
    <definedName name="\p" localSheetId="9">#REF!</definedName>
    <definedName name="\p" localSheetId="11">#REF!</definedName>
    <definedName name="\p" localSheetId="0">#REF!</definedName>
    <definedName name="\p">#REF!</definedName>
    <definedName name="__123Graph_A" localSheetId="21" hidden="1">[1]AM_COST!#REF!</definedName>
    <definedName name="__123Graph_A" localSheetId="42" hidden="1">[1]AM_COST!#REF!</definedName>
    <definedName name="__123Graph_A" localSheetId="44" hidden="1">[1]AM_COST!#REF!</definedName>
    <definedName name="__123Graph_A" localSheetId="9" hidden="1">[1]AM_COST!#REF!</definedName>
    <definedName name="__123Graph_A" localSheetId="11" hidden="1">[1]AM_COST!#REF!</definedName>
    <definedName name="__123Graph_A" localSheetId="0" hidden="1">[1]AM_COST!#REF!</definedName>
    <definedName name="__123Graph_A" hidden="1">[1]AM_COST!#REF!</definedName>
    <definedName name="_124" localSheetId="21" hidden="1">[1]AM_COST!#REF!</definedName>
    <definedName name="_124" localSheetId="42" hidden="1">[1]AM_COST!#REF!</definedName>
    <definedName name="_124" localSheetId="44" hidden="1">[1]AM_COST!#REF!</definedName>
    <definedName name="_124" localSheetId="9" hidden="1">[1]AM_COST!#REF!</definedName>
    <definedName name="_124" localSheetId="11" hidden="1">[1]AM_COST!#REF!</definedName>
    <definedName name="_124" localSheetId="0" hidden="1">[1]AM_COST!#REF!</definedName>
    <definedName name="_124" hidden="1">[1]AM_COST!#REF!</definedName>
    <definedName name="_aa1" localSheetId="21">#REF!</definedName>
    <definedName name="_aa1" localSheetId="42">#REF!</definedName>
    <definedName name="_aa1" localSheetId="44">#REF!</definedName>
    <definedName name="_aa1" localSheetId="9">#REF!</definedName>
    <definedName name="_aa1" localSheetId="11">#REF!</definedName>
    <definedName name="_aa1" localSheetId="0">#REF!</definedName>
    <definedName name="_aa1">#REF!</definedName>
    <definedName name="_Fill" localSheetId="21" hidden="1">#REF!</definedName>
    <definedName name="_Fill" localSheetId="42" hidden="1">#REF!</definedName>
    <definedName name="_Fill" localSheetId="44" hidden="1">#REF!</definedName>
    <definedName name="_Fill" localSheetId="9" hidden="1">#REF!</definedName>
    <definedName name="_Fill" localSheetId="11" hidden="1">#REF!</definedName>
    <definedName name="_Fill" localSheetId="0" hidden="1">#REF!</definedName>
    <definedName name="_Fill" hidden="1">#REF!</definedName>
    <definedName name="_Fill1" localSheetId="21" hidden="1">#REF!</definedName>
    <definedName name="_Fill1" localSheetId="42" hidden="1">#REF!</definedName>
    <definedName name="_Fill1" localSheetId="44" hidden="1">#REF!</definedName>
    <definedName name="_Fill1" localSheetId="9" hidden="1">#REF!</definedName>
    <definedName name="_Fill1" localSheetId="11" hidden="1">#REF!</definedName>
    <definedName name="_Fill1" localSheetId="0" hidden="1">#REF!</definedName>
    <definedName name="_Fill1" hidden="1">#REF!</definedName>
    <definedName name="_Order1" hidden="1">255</definedName>
    <definedName name="_Order2" hidden="1">255</definedName>
    <definedName name="A">"$อาคาร.$"</definedName>
    <definedName name="A011hu" localSheetId="21">#REF!</definedName>
    <definedName name="A011hu" localSheetId="42">#REF!</definedName>
    <definedName name="A011hu" localSheetId="44">#REF!</definedName>
    <definedName name="A011hu" localSheetId="9">#REF!</definedName>
    <definedName name="A011hu" localSheetId="11">#REF!</definedName>
    <definedName name="A011hu" localSheetId="0">#REF!</definedName>
    <definedName name="A011hu">#REF!</definedName>
    <definedName name="A011prn" localSheetId="21">#REF!</definedName>
    <definedName name="A011prn" localSheetId="42">#REF!</definedName>
    <definedName name="A011prn" localSheetId="44">#REF!</definedName>
    <definedName name="A011prn" localSheetId="9">#REF!</definedName>
    <definedName name="A011prn" localSheetId="11">#REF!</definedName>
    <definedName name="A011prn" localSheetId="0">#REF!</definedName>
    <definedName name="A011prn">#REF!</definedName>
    <definedName name="A011src" localSheetId="21">#REF!</definedName>
    <definedName name="A011src" localSheetId="42">#REF!</definedName>
    <definedName name="A011src" localSheetId="44">#REF!</definedName>
    <definedName name="A011src" localSheetId="9">#REF!</definedName>
    <definedName name="A011src" localSheetId="11">#REF!</definedName>
    <definedName name="A011src" localSheetId="0">#REF!</definedName>
    <definedName name="A011src">#REF!</definedName>
    <definedName name="A021prn" localSheetId="21">#REF!</definedName>
    <definedName name="A021prn" localSheetId="42">#REF!</definedName>
    <definedName name="A021prn" localSheetId="44">#REF!</definedName>
    <definedName name="A021prn" localSheetId="9">#REF!</definedName>
    <definedName name="A021prn" localSheetId="11">#REF!</definedName>
    <definedName name="A021prn" localSheetId="0">#REF!</definedName>
    <definedName name="A021prn">#REF!</definedName>
    <definedName name="A021src" localSheetId="21">#REF!</definedName>
    <definedName name="A021src" localSheetId="42">#REF!</definedName>
    <definedName name="A021src" localSheetId="44">#REF!</definedName>
    <definedName name="A021src" localSheetId="9">#REF!</definedName>
    <definedName name="A021src" localSheetId="11">#REF!</definedName>
    <definedName name="A021src" localSheetId="0">#REF!</definedName>
    <definedName name="A021src">#REF!</definedName>
    <definedName name="A022prn" localSheetId="21">#REF!</definedName>
    <definedName name="A022prn" localSheetId="42">#REF!</definedName>
    <definedName name="A022prn" localSheetId="44">#REF!</definedName>
    <definedName name="A022prn" localSheetId="9">#REF!</definedName>
    <definedName name="A022prn" localSheetId="11">#REF!</definedName>
    <definedName name="A022prn" localSheetId="0">#REF!</definedName>
    <definedName name="A022prn">#REF!</definedName>
    <definedName name="A022src" localSheetId="21">#REF!</definedName>
    <definedName name="A022src" localSheetId="42">#REF!</definedName>
    <definedName name="A022src" localSheetId="44">#REF!</definedName>
    <definedName name="A022src" localSheetId="9">#REF!</definedName>
    <definedName name="A022src" localSheetId="11">#REF!</definedName>
    <definedName name="A022src" localSheetId="0">#REF!</definedName>
    <definedName name="A022src">#REF!</definedName>
    <definedName name="A04xprn" localSheetId="21">#REF!</definedName>
    <definedName name="A04xprn" localSheetId="42">#REF!</definedName>
    <definedName name="A04xprn" localSheetId="44">#REF!</definedName>
    <definedName name="A04xprn" localSheetId="9">#REF!</definedName>
    <definedName name="A04xprn" localSheetId="11">#REF!</definedName>
    <definedName name="A04xprn" localSheetId="0">#REF!</definedName>
    <definedName name="A04xprn">#REF!</definedName>
    <definedName name="A04xsrc" localSheetId="21">#REF!</definedName>
    <definedName name="A04xsrc" localSheetId="42">#REF!</definedName>
    <definedName name="A04xsrc" localSheetId="44">#REF!</definedName>
    <definedName name="A04xsrc" localSheetId="9">#REF!</definedName>
    <definedName name="A04xsrc" localSheetId="11">#REF!</definedName>
    <definedName name="A04xsrc" localSheetId="0">#REF!</definedName>
    <definedName name="A04xsrc">#REF!</definedName>
    <definedName name="A051prn" localSheetId="21">#REF!</definedName>
    <definedName name="A051prn" localSheetId="42">#REF!</definedName>
    <definedName name="A051prn" localSheetId="44">#REF!</definedName>
    <definedName name="A051prn" localSheetId="9">#REF!</definedName>
    <definedName name="A051prn" localSheetId="11">#REF!</definedName>
    <definedName name="A051prn" localSheetId="0">#REF!</definedName>
    <definedName name="A051prn">#REF!</definedName>
    <definedName name="A051src" localSheetId="21">#REF!</definedName>
    <definedName name="A051src" localSheetId="42">#REF!</definedName>
    <definedName name="A051src" localSheetId="44">#REF!</definedName>
    <definedName name="A051src" localSheetId="9">#REF!</definedName>
    <definedName name="A051src" localSheetId="11">#REF!</definedName>
    <definedName name="A051src" localSheetId="0">#REF!</definedName>
    <definedName name="A051src">#REF!</definedName>
    <definedName name="A061prn" localSheetId="21">#REF!</definedName>
    <definedName name="A061prn" localSheetId="42">#REF!</definedName>
    <definedName name="A061prn" localSheetId="44">#REF!</definedName>
    <definedName name="A061prn" localSheetId="9">#REF!</definedName>
    <definedName name="A061prn" localSheetId="11">#REF!</definedName>
    <definedName name="A061prn" localSheetId="0">#REF!</definedName>
    <definedName name="A061prn">#REF!</definedName>
    <definedName name="A061src" localSheetId="21">#REF!</definedName>
    <definedName name="A061src" localSheetId="42">#REF!</definedName>
    <definedName name="A061src" localSheetId="44">#REF!</definedName>
    <definedName name="A061src" localSheetId="9">#REF!</definedName>
    <definedName name="A061src" localSheetId="11">#REF!</definedName>
    <definedName name="A061src" localSheetId="0">#REF!</definedName>
    <definedName name="A061src">#REF!</definedName>
    <definedName name="aa" localSheetId="14">'[2]test 2'!#REF!</definedName>
    <definedName name="aa" localSheetId="17">'[2]test 2'!#REF!</definedName>
    <definedName name="aa" localSheetId="18">'[2]test 2'!#REF!</definedName>
    <definedName name="aa" localSheetId="19">'[2]test 2'!#REF!</definedName>
    <definedName name="aa" localSheetId="20">'[2]test 2'!#REF!</definedName>
    <definedName name="aa" localSheetId="21">'[2]test 2'!#REF!</definedName>
    <definedName name="aa" localSheetId="23">'[2]test 2'!#REF!</definedName>
    <definedName name="aa" localSheetId="25">'[2]test 2'!#REF!</definedName>
    <definedName name="aa" localSheetId="32">'[2]test 2'!#REF!</definedName>
    <definedName name="aa" localSheetId="34">'[2]test 2'!#REF!</definedName>
    <definedName name="aa" localSheetId="35">'[2]test 2'!#REF!</definedName>
    <definedName name="aa" localSheetId="36">'[2]test 2'!#REF!</definedName>
    <definedName name="aa" localSheetId="38">'[2]test 2'!#REF!</definedName>
    <definedName name="aa" localSheetId="39">'[2]test 2'!#REF!</definedName>
    <definedName name="aa" localSheetId="40">'[2]test 2'!#REF!</definedName>
    <definedName name="aa" localSheetId="41">'[2]test 2'!#REF!</definedName>
    <definedName name="aa" localSheetId="42">'[2]test 2'!#REF!</definedName>
    <definedName name="aa" localSheetId="43">'[2]test 2'!#REF!</definedName>
    <definedName name="aa" localSheetId="44">'[2]test 2'!#REF!</definedName>
    <definedName name="aa" localSheetId="45">'[2]test 2'!#REF!</definedName>
    <definedName name="aa" localSheetId="47">'[2]test 2'!#REF!</definedName>
    <definedName name="aa" localSheetId="46">'[2]test 2'!#REF!</definedName>
    <definedName name="aa" localSheetId="9">'[2]test 2'!#REF!</definedName>
    <definedName name="aa" localSheetId="11">'[2]test 2'!#REF!</definedName>
    <definedName name="aa" localSheetId="13">'[2]test 2'!#REF!</definedName>
    <definedName name="aa" localSheetId="0">'[2]test 2'!#REF!</definedName>
    <definedName name="aa">'[2]test 2'!#REF!</definedName>
    <definedName name="aaa" localSheetId="21">#REF!</definedName>
    <definedName name="aaa" localSheetId="42">#REF!</definedName>
    <definedName name="aaa" localSheetId="44">#REF!</definedName>
    <definedName name="aaa" localSheetId="9">#REF!</definedName>
    <definedName name="aaa" localSheetId="11">#REF!</definedName>
    <definedName name="aaa" localSheetId="0">#REF!</definedName>
    <definedName name="aaa">#REF!</definedName>
    <definedName name="AcTable">[3]table!$C$4:$D$110</definedName>
    <definedName name="AcTable_7">[4]table!$C$4:$D$110</definedName>
    <definedName name="ang">'[5]Data 2'!$A:$IV</definedName>
    <definedName name="As" localSheetId="21">#REF!</definedName>
    <definedName name="As" localSheetId="42">#REF!</definedName>
    <definedName name="As" localSheetId="44">#REF!</definedName>
    <definedName name="As" localSheetId="9">#REF!</definedName>
    <definedName name="As" localSheetId="11">#REF!</definedName>
    <definedName name="As" localSheetId="0">#REF!</definedName>
    <definedName name="As">#REF!</definedName>
    <definedName name="AssetStatus">[6]AssetStatus!$A$3:$A$11</definedName>
    <definedName name="AssetType">[6]AssetType!$A$3:$A$63</definedName>
    <definedName name="b" localSheetId="14">'[7]Balance sheet'!#REF!</definedName>
    <definedName name="b" localSheetId="17">'[7]Balance sheet'!#REF!</definedName>
    <definedName name="b" localSheetId="18">'[7]Balance sheet'!#REF!</definedName>
    <definedName name="b" localSheetId="19">'[7]Balance sheet'!#REF!</definedName>
    <definedName name="b" localSheetId="20">'[7]Balance sheet'!#REF!</definedName>
    <definedName name="b" localSheetId="21">'[7]Balance sheet'!#REF!</definedName>
    <definedName name="b" localSheetId="23">'[7]Balance sheet'!#REF!</definedName>
    <definedName name="b" localSheetId="25">'[7]Balance sheet'!#REF!</definedName>
    <definedName name="b" localSheetId="32">'[7]Balance sheet'!#REF!</definedName>
    <definedName name="b" localSheetId="34">'[7]Balance sheet'!#REF!</definedName>
    <definedName name="b" localSheetId="35">'[7]Balance sheet'!#REF!</definedName>
    <definedName name="b" localSheetId="36">'[7]Balance sheet'!#REF!</definedName>
    <definedName name="b" localSheetId="38">'[7]Balance sheet'!#REF!</definedName>
    <definedName name="b" localSheetId="39">'[7]Balance sheet'!#REF!</definedName>
    <definedName name="b" localSheetId="40">'[7]Balance sheet'!#REF!</definedName>
    <definedName name="b" localSheetId="41">'[7]Balance sheet'!#REF!</definedName>
    <definedName name="b" localSheetId="42">'[7]Balance sheet'!#REF!</definedName>
    <definedName name="b" localSheetId="43">'[7]Balance sheet'!#REF!</definedName>
    <definedName name="b" localSheetId="44">'[7]Balance sheet'!#REF!</definedName>
    <definedName name="b" localSheetId="45">'[7]Balance sheet'!#REF!</definedName>
    <definedName name="b" localSheetId="47">'[7]Balance sheet'!#REF!</definedName>
    <definedName name="b" localSheetId="46">'[7]Balance sheet'!#REF!</definedName>
    <definedName name="b" localSheetId="9">'[7]Balance sheet'!#REF!</definedName>
    <definedName name="b" localSheetId="11">'[7]Balance sheet'!#REF!</definedName>
    <definedName name="b" localSheetId="13">'[7]Balance sheet'!#REF!</definedName>
    <definedName name="b" localSheetId="0">'[7]Balance sheet'!#REF!</definedName>
    <definedName name="b">'[7]Balance sheet'!#REF!</definedName>
    <definedName name="bb" localSheetId="21">'[2]test 2'!#REF!</definedName>
    <definedName name="bb" localSheetId="42">'[2]test 2'!#REF!</definedName>
    <definedName name="bb" localSheetId="44">'[2]test 2'!#REF!</definedName>
    <definedName name="bb" localSheetId="9">'[2]test 2'!#REF!</definedName>
    <definedName name="bb" localSheetId="11">'[2]test 2'!#REF!</definedName>
    <definedName name="bb" localSheetId="0">'[2]test 2'!#REF!</definedName>
    <definedName name="bb">'[2]test 2'!#REF!</definedName>
    <definedName name="bbb" localSheetId="21">'[2]test 2'!#REF!</definedName>
    <definedName name="bbb" localSheetId="42">'[2]test 2'!#REF!</definedName>
    <definedName name="bbb" localSheetId="44">'[2]test 2'!#REF!</definedName>
    <definedName name="bbb" localSheetId="9">'[2]test 2'!#REF!</definedName>
    <definedName name="bbb" localSheetId="11">'[2]test 2'!#REF!</definedName>
    <definedName name="bbb" localSheetId="0">'[2]test 2'!#REF!</definedName>
    <definedName name="bbb">'[2]test 2'!#REF!</definedName>
    <definedName name="BOI">'[8]License BOI'!$B$3:$B$4,'[8]License BOI'!$B$6:$B$11,'[8]License BOI'!$B$13:$B$17,'[8]License BOI'!$B$19,'[8]License BOI'!$B$21,'[8]License BOI'!$B$23:$B$33,'[8]License BOI'!$B$35:$B$38,'[8]License BOI'!$B$40:$B$42,'[8]License BOI'!$B$44:$B$45</definedName>
    <definedName name="BONUS1" localSheetId="21">#REF!</definedName>
    <definedName name="BONUS1" localSheetId="42">#REF!</definedName>
    <definedName name="BONUS1" localSheetId="44">#REF!</definedName>
    <definedName name="BONUS1" localSheetId="9">#REF!</definedName>
    <definedName name="BONUS1" localSheetId="11">#REF!</definedName>
    <definedName name="BONUS1" localSheetId="0">#REF!</definedName>
    <definedName name="BONUS1">#REF!</definedName>
    <definedName name="BuiltIn_Print_Area___3">"$#ref!.$A$6:$Z$23"</definedName>
    <definedName name="BuiltIn_Print_Area___6">"$#ref!.$a$1:$iv$#ref!"</definedName>
    <definedName name="BuiltIn_Print_Titles___3">"$#ref!.$A$1:$IV$5"</definedName>
    <definedName name="cash">'[5]Data 2'!$A:$IV</definedName>
    <definedName name="Class">'[6]Asset Class'!$A$2:$A$18</definedName>
    <definedName name="CLIENT_NAME" localSheetId="21">#REF!</definedName>
    <definedName name="CLIENT_NAME" localSheetId="42">#REF!</definedName>
    <definedName name="CLIENT_NAME" localSheetId="44">#REF!</definedName>
    <definedName name="CLIENT_NAME" localSheetId="9">#REF!</definedName>
    <definedName name="CLIENT_NAME" localSheetId="11">#REF!</definedName>
    <definedName name="CLIENT_NAME" localSheetId="0">#REF!</definedName>
    <definedName name="CLIENT_NAME">#REF!</definedName>
    <definedName name="CODE">[9]CODE!$A$1:$B$136</definedName>
    <definedName name="Cost">'[10]Cost Center'!$A$3:$A$26</definedName>
    <definedName name="ddddddddd" localSheetId="21">#REF!</definedName>
    <definedName name="ddddddddd" localSheetId="42">#REF!</definedName>
    <definedName name="ddddddddd" localSheetId="44">#REF!</definedName>
    <definedName name="ddddddddd" localSheetId="9">#REF!</definedName>
    <definedName name="ddddddddd" localSheetId="11">#REF!</definedName>
    <definedName name="ddddddddd" localSheetId="0">#REF!</definedName>
    <definedName name="ddddddddd">#REF!</definedName>
    <definedName name="Depre">'[6]Depre. Key'!$A$3:$A$6</definedName>
    <definedName name="dfghj">[11]เครื่องมือเครื่องใช้!$B$1:$IV$2</definedName>
    <definedName name="dfsfg" localSheetId="21">#REF!</definedName>
    <definedName name="dfsfg" localSheetId="42">#REF!</definedName>
    <definedName name="dfsfg" localSheetId="44">#REF!</definedName>
    <definedName name="dfsfg" localSheetId="9">#REF!</definedName>
    <definedName name="dfsfg" localSheetId="11">#REF!</definedName>
    <definedName name="dfsfg" localSheetId="0">#REF!</definedName>
    <definedName name="dfsfg">#REF!</definedName>
    <definedName name="dividend">[12]table!$C$4:$D$110</definedName>
    <definedName name="EX.RATE">[9]RATE!$A$1:$C$32</definedName>
    <definedName name="_xlnm.Extract" localSheetId="14">[13]BGT97STAFF!#REF!</definedName>
    <definedName name="_xlnm.Extract" localSheetId="17">[13]BGT97STAFF!#REF!</definedName>
    <definedName name="_xlnm.Extract" localSheetId="18">[13]BGT97STAFF!#REF!</definedName>
    <definedName name="_xlnm.Extract" localSheetId="19">[13]BGT97STAFF!#REF!</definedName>
    <definedName name="_xlnm.Extract" localSheetId="20">[13]BGT97STAFF!#REF!</definedName>
    <definedName name="_xlnm.Extract" localSheetId="21">[13]BGT97STAFF!#REF!</definedName>
    <definedName name="_xlnm.Extract" localSheetId="23">[13]BGT97STAFF!#REF!</definedName>
    <definedName name="_xlnm.Extract" localSheetId="25">[13]BGT97STAFF!#REF!</definedName>
    <definedName name="_xlnm.Extract" localSheetId="32">[13]BGT97STAFF!#REF!</definedName>
    <definedName name="_xlnm.Extract" localSheetId="34">[13]BGT97STAFF!#REF!</definedName>
    <definedName name="_xlnm.Extract" localSheetId="35">[13]BGT97STAFF!#REF!</definedName>
    <definedName name="_xlnm.Extract" localSheetId="36">[13]BGT97STAFF!#REF!</definedName>
    <definedName name="_xlnm.Extract" localSheetId="38">[13]BGT97STAFF!#REF!</definedName>
    <definedName name="_xlnm.Extract" localSheetId="39">[13]BGT97STAFF!#REF!</definedName>
    <definedName name="_xlnm.Extract" localSheetId="40">[13]BGT97STAFF!#REF!</definedName>
    <definedName name="_xlnm.Extract" localSheetId="41">[13]BGT97STAFF!#REF!</definedName>
    <definedName name="_xlnm.Extract" localSheetId="42">[13]BGT97STAFF!#REF!</definedName>
    <definedName name="_xlnm.Extract" localSheetId="43">[13]BGT97STAFF!#REF!</definedName>
    <definedName name="_xlnm.Extract" localSheetId="44">[13]BGT97STAFF!#REF!</definedName>
    <definedName name="_xlnm.Extract" localSheetId="45">[13]BGT97STAFF!#REF!</definedName>
    <definedName name="_xlnm.Extract" localSheetId="47">[13]BGT97STAFF!#REF!</definedName>
    <definedName name="_xlnm.Extract" localSheetId="46">[13]BGT97STAFF!#REF!</definedName>
    <definedName name="_xlnm.Extract" localSheetId="9">[13]BGT97STAFF!#REF!</definedName>
    <definedName name="_xlnm.Extract" localSheetId="11">[13]BGT97STAFF!#REF!</definedName>
    <definedName name="_xlnm.Extract" localSheetId="13">[13]BGT97STAFF!#REF!</definedName>
    <definedName name="_xlnm.Extract" localSheetId="0">[13]BGT97STAFF!#REF!</definedName>
    <definedName name="_xlnm.Extract">[13]BGT97STAFF!#REF!</definedName>
    <definedName name="ghgj">'[11]อุปกรณ์เครื่องแพทย์ _2_'!$B$1:$IV$2</definedName>
    <definedName name="h" localSheetId="21">#REF!</definedName>
    <definedName name="h" localSheetId="42">#REF!</definedName>
    <definedName name="h" localSheetId="44">#REF!</definedName>
    <definedName name="h" localSheetId="9">#REF!</definedName>
    <definedName name="h" localSheetId="11">#REF!</definedName>
    <definedName name="h" localSheetId="0">#REF!</definedName>
    <definedName name="h">#REF!</definedName>
    <definedName name="HEADER" localSheetId="21">#REF!</definedName>
    <definedName name="HEADER" localSheetId="42">#REF!</definedName>
    <definedName name="HEADER" localSheetId="44">#REF!</definedName>
    <definedName name="HEADER" localSheetId="9">#REF!</definedName>
    <definedName name="HEADER" localSheetId="11">#REF!</definedName>
    <definedName name="HEADER" localSheetId="0">#REF!</definedName>
    <definedName name="HEADER">#REF!</definedName>
    <definedName name="ho" localSheetId="21">'[2]test 2'!#REF!</definedName>
    <definedName name="ho" localSheetId="42">'[2]test 2'!#REF!</definedName>
    <definedName name="ho" localSheetId="44">'[2]test 2'!#REF!</definedName>
    <definedName name="ho" localSheetId="9">'[2]test 2'!#REF!</definedName>
    <definedName name="ho" localSheetId="11">'[2]test 2'!#REF!</definedName>
    <definedName name="ho" localSheetId="0">'[2]test 2'!#REF!</definedName>
    <definedName name="ho">'[2]test 2'!#REF!</definedName>
    <definedName name="INPUT" localSheetId="21">#REF!</definedName>
    <definedName name="INPUT" localSheetId="42">#REF!</definedName>
    <definedName name="INPUT" localSheetId="44">#REF!</definedName>
    <definedName name="INPUT" localSheetId="9">#REF!</definedName>
    <definedName name="INPUT" localSheetId="11">#REF!</definedName>
    <definedName name="INPUT" localSheetId="0">#REF!</definedName>
    <definedName name="INPUT">#REF!</definedName>
    <definedName name="INTERCONTINENTAL_COMMODITIES" localSheetId="21">'[14]CODE,NAME'!#REF!</definedName>
    <definedName name="INTERCONTINENTAL_COMMODITIES" localSheetId="42">'[14]CODE,NAME'!#REF!</definedName>
    <definedName name="INTERCONTINENTAL_COMMODITIES" localSheetId="44">'[14]CODE,NAME'!#REF!</definedName>
    <definedName name="INTERCONTINENTAL_COMMODITIES" localSheetId="9">'[14]CODE,NAME'!#REF!</definedName>
    <definedName name="INTERCONTINENTAL_COMMODITIES" localSheetId="11">'[14]CODE,NAME'!#REF!</definedName>
    <definedName name="INTERCONTINENTAL_COMMODITIES" localSheetId="0">'[14]CODE,NAME'!#REF!</definedName>
    <definedName name="INTERCONTINENTAL_COMMODITIES">'[14]CODE,NAME'!#REF!</definedName>
    <definedName name="j" localSheetId="21">'[7]Balance sheet'!#REF!</definedName>
    <definedName name="j" localSheetId="42">'[7]Balance sheet'!#REF!</definedName>
    <definedName name="j" localSheetId="44">'[7]Balance sheet'!#REF!</definedName>
    <definedName name="j" localSheetId="9">'[7]Balance sheet'!#REF!</definedName>
    <definedName name="j" localSheetId="11">'[7]Balance sheet'!#REF!</definedName>
    <definedName name="j" localSheetId="0">'[7]Balance sheet'!#REF!</definedName>
    <definedName name="j">'[7]Balance sheet'!#REF!</definedName>
    <definedName name="jame">'[5]Data 2'!$A:$IV</definedName>
    <definedName name="james">'[15]Data 2'!$A:$IV</definedName>
    <definedName name="jom">'[16]Data 2'!$A:$IV</definedName>
    <definedName name="l" localSheetId="21">#REF!</definedName>
    <definedName name="l" localSheetId="42">#REF!</definedName>
    <definedName name="l" localSheetId="44">#REF!</definedName>
    <definedName name="l" localSheetId="9">#REF!</definedName>
    <definedName name="l" localSheetId="11">#REF!</definedName>
    <definedName name="l" localSheetId="0">#REF!</definedName>
    <definedName name="l">#REF!</definedName>
    <definedName name="L_Adjust">[17]Links!$H$1:$H$65536</definedName>
    <definedName name="L_AJE_Tot">[17]Links!$G$1:$G$65536</definedName>
    <definedName name="L_CY_Beg">[17]Links!$F$1:$F$65536</definedName>
    <definedName name="L_CY_End">[17]Links!$J$1:$J$65536</definedName>
    <definedName name="L_PY_End">[17]Links!$K$1:$K$65536</definedName>
    <definedName name="L_RJE_Tot">[17]Links!$I$1:$I$65536</definedName>
    <definedName name="lll" localSheetId="21">#REF!</definedName>
    <definedName name="lll" localSheetId="42">#REF!</definedName>
    <definedName name="lll" localSheetId="44">#REF!</definedName>
    <definedName name="lll" localSheetId="9">#REF!</definedName>
    <definedName name="lll" localSheetId="11">#REF!</definedName>
    <definedName name="lll" localSheetId="0">#REF!</definedName>
    <definedName name="lll">#REF!</definedName>
    <definedName name="Location">[10]Location!$A$3:$A$41</definedName>
    <definedName name="name" localSheetId="21">#REF!</definedName>
    <definedName name="name" localSheetId="42">#REF!</definedName>
    <definedName name="name" localSheetId="44">#REF!</definedName>
    <definedName name="name" localSheetId="9">#REF!</definedName>
    <definedName name="name" localSheetId="11">#REF!</definedName>
    <definedName name="name" localSheetId="0">#REF!</definedName>
    <definedName name="name">#REF!</definedName>
    <definedName name="oo" localSheetId="21">'[2]test 2'!#REF!</definedName>
    <definedName name="oo" localSheetId="42">'[2]test 2'!#REF!</definedName>
    <definedName name="oo" localSheetId="44">'[2]test 2'!#REF!</definedName>
    <definedName name="oo" localSheetId="9">'[2]test 2'!#REF!</definedName>
    <definedName name="oo" localSheetId="11">'[2]test 2'!#REF!</definedName>
    <definedName name="oo" localSheetId="0">'[2]test 2'!#REF!</definedName>
    <definedName name="oo">'[2]test 2'!#REF!</definedName>
    <definedName name="OreType">[18]OreType!$B$2:$D$29</definedName>
    <definedName name="OreTypeSelect" localSheetId="21">#REF!</definedName>
    <definedName name="OreTypeSelect" localSheetId="42">#REF!</definedName>
    <definedName name="OreTypeSelect" localSheetId="44">#REF!</definedName>
    <definedName name="OreTypeSelect" localSheetId="9">#REF!</definedName>
    <definedName name="OreTypeSelect" localSheetId="11">#REF!</definedName>
    <definedName name="OreTypeSelect" localSheetId="0">#REF!</definedName>
    <definedName name="OreTypeSelect">#REF!</definedName>
    <definedName name="OUTPUT" localSheetId="21">#REF!</definedName>
    <definedName name="OUTPUT" localSheetId="42">#REF!</definedName>
    <definedName name="OUTPUT" localSheetId="44">#REF!</definedName>
    <definedName name="OUTPUT" localSheetId="9">#REF!</definedName>
    <definedName name="OUTPUT" localSheetId="11">#REF!</definedName>
    <definedName name="OUTPUT" localSheetId="0">#REF!</definedName>
    <definedName name="OUTPUT">#REF!</definedName>
    <definedName name="PERIOD_END" localSheetId="21">#REF!</definedName>
    <definedName name="PERIOD_END" localSheetId="42">#REF!</definedName>
    <definedName name="PERIOD_END" localSheetId="44">#REF!</definedName>
    <definedName name="PERIOD_END" localSheetId="9">#REF!</definedName>
    <definedName name="PERIOD_END" localSheetId="11">#REF!</definedName>
    <definedName name="PERIOD_END" localSheetId="0">#REF!</definedName>
    <definedName name="PERIOD_END">#REF!</definedName>
    <definedName name="PREPARED_BY" localSheetId="21">#REF!</definedName>
    <definedName name="PREPARED_BY" localSheetId="42">#REF!</definedName>
    <definedName name="PREPARED_BY" localSheetId="44">#REF!</definedName>
    <definedName name="PREPARED_BY" localSheetId="9">#REF!</definedName>
    <definedName name="PREPARED_BY" localSheetId="11">#REF!</definedName>
    <definedName name="PREPARED_BY" localSheetId="0">#REF!</definedName>
    <definedName name="PREPARED_BY">#REF!</definedName>
    <definedName name="PREPARED_DATE" localSheetId="21">#REF!</definedName>
    <definedName name="PREPARED_DATE" localSheetId="42">#REF!</definedName>
    <definedName name="PREPARED_DATE" localSheetId="44">#REF!</definedName>
    <definedName name="PREPARED_DATE" localSheetId="9">#REF!</definedName>
    <definedName name="PREPARED_DATE" localSheetId="11">#REF!</definedName>
    <definedName name="PREPARED_DATE" localSheetId="0">#REF!</definedName>
    <definedName name="PREPARED_DATE">#REF!</definedName>
    <definedName name="_xlnm.Print_Area" localSheetId="1">' 1(หน่วยไม่ต้องทำ)'!$B$1:$X$548</definedName>
    <definedName name="_xlnm.Print_Area" localSheetId="14">'10(หน่วยไม่ต้องทำ)'!$A$1:$E$28</definedName>
    <definedName name="_xlnm.Print_Area" localSheetId="17">#REF!</definedName>
    <definedName name="_xlnm.Print_Area" localSheetId="18">#REF!</definedName>
    <definedName name="_xlnm.Print_Area" localSheetId="19">'13'!$A$1:$Z$29</definedName>
    <definedName name="_xlnm.Print_Area" localSheetId="20">'13-1'!$A$1:$Z$29</definedName>
    <definedName name="_xlnm.Print_Area" localSheetId="23">#REF!</definedName>
    <definedName name="_xlnm.Print_Area" localSheetId="25">'16.1'!$A$1:$H$38</definedName>
    <definedName name="_xlnm.Print_Area" localSheetId="32">#REF!</definedName>
    <definedName name="_xlnm.Print_Area" localSheetId="34">#REF!</definedName>
    <definedName name="_xlnm.Print_Area" localSheetId="2">'2'!$A$1:$G$47</definedName>
    <definedName name="_xlnm.Print_Area" localSheetId="35">#REF!</definedName>
    <definedName name="_xlnm.Print_Area" localSheetId="36">#REF!</definedName>
    <definedName name="_xlnm.Print_Area" localSheetId="38">'22-1'!$A$1:$N$21</definedName>
    <definedName name="_xlnm.Print_Area" localSheetId="39">#REF!</definedName>
    <definedName name="_xlnm.Print_Area" localSheetId="40">#REF!</definedName>
    <definedName name="_xlnm.Print_Area" localSheetId="41">#REF!</definedName>
    <definedName name="_xlnm.Print_Area" localSheetId="42">#REF!</definedName>
    <definedName name="_xlnm.Print_Area" localSheetId="43">'25-1'!$A$1:$P$59</definedName>
    <definedName name="_xlnm.Print_Area" localSheetId="44">#REF!</definedName>
    <definedName name="_xlnm.Print_Area" localSheetId="45">#REF!</definedName>
    <definedName name="_xlnm.Print_Area" localSheetId="47">'26 - 2'!$A$1:$R$26</definedName>
    <definedName name="_xlnm.Print_Area" localSheetId="46">'26-1'!$A$1:$S$27</definedName>
    <definedName name="_xlnm.Print_Area" localSheetId="3">'3'!$A$1:$G$26</definedName>
    <definedName name="_xlnm.Print_Area" localSheetId="5">'5'!$A$1:$C$40</definedName>
    <definedName name="_xlnm.Print_Area" localSheetId="9">'7-1(หน่วยไม่ต้องทำ)'!$A$1:$K$32</definedName>
    <definedName name="_xlnm.Print_Area" localSheetId="10">'8.1'!$A$1:$L$27</definedName>
    <definedName name="_xlnm.Print_Area" localSheetId="11">'8.2'!$A$1:$L$27</definedName>
    <definedName name="_xlnm.Print_Area" localSheetId="13">'9'!$A$1:$E$29</definedName>
    <definedName name="_xlnm.Print_Area" localSheetId="0">สรุปรายละเอียดที่ต้องจัดส่ง!$A$1:$D$90</definedName>
    <definedName name="_xlnm.Print_Area">#REF!</definedName>
    <definedName name="Print_Area_MI" localSheetId="21">#REF!</definedName>
    <definedName name="Print_Area_MI" localSheetId="42">#REF!</definedName>
    <definedName name="Print_Area_MI" localSheetId="44">#REF!</definedName>
    <definedName name="Print_Area_MI" localSheetId="9">#REF!</definedName>
    <definedName name="Print_Area_MI" localSheetId="11">#REF!</definedName>
    <definedName name="Print_Area_MI" localSheetId="0">#REF!</definedName>
    <definedName name="Print_Area_MI">#REF!</definedName>
    <definedName name="_xlnm.Print_Titles" localSheetId="1">' 1(หน่วยไม่ต้องทำ)'!$6:$6</definedName>
    <definedName name="_xlnm.Print_Titles" localSheetId="14">#REF!</definedName>
    <definedName name="_xlnm.Print_Titles" localSheetId="17">'12'!$7:$10</definedName>
    <definedName name="_xlnm.Print_Titles" localSheetId="18">'12-1 '!$7:$10</definedName>
    <definedName name="_xlnm.Print_Titles" localSheetId="19">#REF!</definedName>
    <definedName name="_xlnm.Print_Titles" localSheetId="20">#REF!</definedName>
    <definedName name="_xlnm.Print_Titles" localSheetId="21">'14'!$7:$8</definedName>
    <definedName name="_xlnm.Print_Titles" localSheetId="23">#REF!</definedName>
    <definedName name="_xlnm.Print_Titles" localSheetId="25">#REF!</definedName>
    <definedName name="_xlnm.Print_Titles" localSheetId="32">#REF!</definedName>
    <definedName name="_xlnm.Print_Titles" localSheetId="34">#REF!</definedName>
    <definedName name="_xlnm.Print_Titles" localSheetId="35">#REF!</definedName>
    <definedName name="_xlnm.Print_Titles" localSheetId="36">#REF!</definedName>
    <definedName name="_xlnm.Print_Titles" localSheetId="38">#REF!</definedName>
    <definedName name="_xlnm.Print_Titles" localSheetId="39">#REF!</definedName>
    <definedName name="_xlnm.Print_Titles" localSheetId="40">#REF!</definedName>
    <definedName name="_xlnm.Print_Titles" localSheetId="41">#REF!</definedName>
    <definedName name="_xlnm.Print_Titles" localSheetId="42">#REF!</definedName>
    <definedName name="_xlnm.Print_Titles" localSheetId="43">#REF!</definedName>
    <definedName name="_xlnm.Print_Titles" localSheetId="44">#REF!</definedName>
    <definedName name="_xlnm.Print_Titles" localSheetId="45">#REF!</definedName>
    <definedName name="_xlnm.Print_Titles" localSheetId="47">#REF!</definedName>
    <definedName name="_xlnm.Print_Titles" localSheetId="46">#REF!</definedName>
    <definedName name="_xlnm.Print_Titles" localSheetId="9">#REF!</definedName>
    <definedName name="_xlnm.Print_Titles" localSheetId="11">#REF!</definedName>
    <definedName name="_xlnm.Print_Titles" localSheetId="13">#REF!</definedName>
    <definedName name="_xlnm.Print_Titles" localSheetId="0">สรุปรายละเอียดที่ต้องจัดส่ง!$5:$5</definedName>
    <definedName name="_xlnm.Print_Titles">#REF!</definedName>
    <definedName name="PRINT_TITLES_MI" localSheetId="21">#REF!</definedName>
    <definedName name="PRINT_TITLES_MI" localSheetId="42">#REF!</definedName>
    <definedName name="PRINT_TITLES_MI" localSheetId="44">#REF!</definedName>
    <definedName name="PRINT_TITLES_MI" localSheetId="9">#REF!</definedName>
    <definedName name="PRINT_TITLES_MI" localSheetId="11">#REF!</definedName>
    <definedName name="PRINT_TITLES_MI" localSheetId="0">#REF!</definedName>
    <definedName name="PRINT_TITLES_MI">#REF!</definedName>
    <definedName name="RATE">[9]RATE!$A$1:$C$32</definedName>
    <definedName name="RecAs" localSheetId="21">#REF!</definedName>
    <definedName name="RecAs" localSheetId="42">#REF!</definedName>
    <definedName name="RecAs" localSheetId="44">#REF!</definedName>
    <definedName name="RecAs" localSheetId="9">#REF!</definedName>
    <definedName name="RecAs" localSheetId="11">#REF!</definedName>
    <definedName name="RecAs" localSheetId="0">#REF!</definedName>
    <definedName name="RecAs">#REF!</definedName>
    <definedName name="RecDate" localSheetId="21">#REF!</definedName>
    <definedName name="RecDate" localSheetId="42">#REF!</definedName>
    <definedName name="RecDate" localSheetId="44">#REF!</definedName>
    <definedName name="RecDate" localSheetId="9">#REF!</definedName>
    <definedName name="RecDate" localSheetId="11">#REF!</definedName>
    <definedName name="RecDate" localSheetId="0">#REF!</definedName>
    <definedName name="RecDate">#REF!</definedName>
    <definedName name="RecDryWt" localSheetId="21">#REF!</definedName>
    <definedName name="RecDryWt" localSheetId="42">#REF!</definedName>
    <definedName name="RecDryWt" localSheetId="44">#REF!</definedName>
    <definedName name="RecDryWt" localSheetId="9">#REF!</definedName>
    <definedName name="RecDryWt" localSheetId="11">#REF!</definedName>
    <definedName name="RecDryWt" localSheetId="0">#REF!</definedName>
    <definedName name="RecDryWt">#REF!</definedName>
    <definedName name="RecIron" localSheetId="21">#REF!</definedName>
    <definedName name="RecIron" localSheetId="42">#REF!</definedName>
    <definedName name="RecIron" localSheetId="44">#REF!</definedName>
    <definedName name="RecIron" localSheetId="9">#REF!</definedName>
    <definedName name="RecIron" localSheetId="11">#REF!</definedName>
    <definedName name="RecIron" localSheetId="0">#REF!</definedName>
    <definedName name="RecIron">#REF!</definedName>
    <definedName name="RecLotNo" localSheetId="21">#REF!</definedName>
    <definedName name="RecLotNo" localSheetId="42">#REF!</definedName>
    <definedName name="RecLotNo" localSheetId="44">#REF!</definedName>
    <definedName name="RecLotNo" localSheetId="9">#REF!</definedName>
    <definedName name="RecLotNo" localSheetId="11">#REF!</definedName>
    <definedName name="RecLotNo" localSheetId="0">#REF!</definedName>
    <definedName name="RecLotNo">#REF!</definedName>
    <definedName name="RecName" localSheetId="21">#REF!</definedName>
    <definedName name="RecName" localSheetId="42">#REF!</definedName>
    <definedName name="RecName" localSheetId="44">#REF!</definedName>
    <definedName name="RecName" localSheetId="9">#REF!</definedName>
    <definedName name="RecName" localSheetId="11">#REF!</definedName>
    <definedName name="RecName" localSheetId="0">#REF!</definedName>
    <definedName name="RecName">#REF!</definedName>
    <definedName name="RecOreType" localSheetId="21">#REF!</definedName>
    <definedName name="RecOreType" localSheetId="42">#REF!</definedName>
    <definedName name="RecOreType" localSheetId="44">#REF!</definedName>
    <definedName name="RecOreType" localSheetId="9">#REF!</definedName>
    <definedName name="RecOreType" localSheetId="11">#REF!</definedName>
    <definedName name="RecOreType" localSheetId="0">#REF!</definedName>
    <definedName name="RecOreType">#REF!</definedName>
    <definedName name="RecTa2O5" localSheetId="21">#REF!</definedName>
    <definedName name="RecTa2O5" localSheetId="42">#REF!</definedName>
    <definedName name="RecTa2O5" localSheetId="44">#REF!</definedName>
    <definedName name="RecTa2O5" localSheetId="9">#REF!</definedName>
    <definedName name="RecTa2O5" localSheetId="11">#REF!</definedName>
    <definedName name="RecTa2O5" localSheetId="0">#REF!</definedName>
    <definedName name="RecTa2O5">#REF!</definedName>
    <definedName name="RecTin" localSheetId="21">#REF!</definedName>
    <definedName name="RecTin" localSheetId="42">#REF!</definedName>
    <definedName name="RecTin" localSheetId="44">#REF!</definedName>
    <definedName name="RecTin" localSheetId="9">#REF!</definedName>
    <definedName name="RecTin" localSheetId="11">#REF!</definedName>
    <definedName name="RecTin" localSheetId="0">#REF!</definedName>
    <definedName name="RecTin">#REF!</definedName>
    <definedName name="RecWetWt" localSheetId="21">#REF!</definedName>
    <definedName name="RecWetWt" localSheetId="42">#REF!</definedName>
    <definedName name="RecWetWt" localSheetId="44">#REF!</definedName>
    <definedName name="RecWetWt" localSheetId="9">#REF!</definedName>
    <definedName name="RecWetWt" localSheetId="11">#REF!</definedName>
    <definedName name="RecWetWt" localSheetId="0">#REF!</definedName>
    <definedName name="RecWetWt">#REF!</definedName>
    <definedName name="ReqAs" localSheetId="21">#REF!</definedName>
    <definedName name="ReqAs" localSheetId="42">#REF!</definedName>
    <definedName name="ReqAs" localSheetId="44">#REF!</definedName>
    <definedName name="ReqAs" localSheetId="9">#REF!</definedName>
    <definedName name="ReqAs" localSheetId="11">#REF!</definedName>
    <definedName name="ReqAs" localSheetId="0">#REF!</definedName>
    <definedName name="ReqAs">#REF!</definedName>
    <definedName name="ReqDate" localSheetId="21">#REF!</definedName>
    <definedName name="ReqDate" localSheetId="42">#REF!</definedName>
    <definedName name="ReqDate" localSheetId="44">#REF!</definedName>
    <definedName name="ReqDate" localSheetId="9">#REF!</definedName>
    <definedName name="ReqDate" localSheetId="11">#REF!</definedName>
    <definedName name="ReqDate" localSheetId="0">#REF!</definedName>
    <definedName name="ReqDate">#REF!</definedName>
    <definedName name="ReqDryWt" localSheetId="21">#REF!</definedName>
    <definedName name="ReqDryWt" localSheetId="42">#REF!</definedName>
    <definedName name="ReqDryWt" localSheetId="44">#REF!</definedName>
    <definedName name="ReqDryWt" localSheetId="9">#REF!</definedName>
    <definedName name="ReqDryWt" localSheetId="11">#REF!</definedName>
    <definedName name="ReqDryWt" localSheetId="0">#REF!</definedName>
    <definedName name="ReqDryWt">#REF!</definedName>
    <definedName name="ReqFe" localSheetId="21">#REF!</definedName>
    <definedName name="ReqFe" localSheetId="42">#REF!</definedName>
    <definedName name="ReqFe" localSheetId="44">#REF!</definedName>
    <definedName name="ReqFe" localSheetId="9">#REF!</definedName>
    <definedName name="ReqFe" localSheetId="11">#REF!</definedName>
    <definedName name="ReqFe" localSheetId="0">#REF!</definedName>
    <definedName name="ReqFe">#REF!</definedName>
    <definedName name="ReqIron" localSheetId="21">#REF!</definedName>
    <definedName name="ReqIron" localSheetId="42">#REF!</definedName>
    <definedName name="ReqIron" localSheetId="44">#REF!</definedName>
    <definedName name="ReqIron" localSheetId="9">#REF!</definedName>
    <definedName name="ReqIron" localSheetId="11">#REF!</definedName>
    <definedName name="ReqIron" localSheetId="0">#REF!</definedName>
    <definedName name="ReqIron">#REF!</definedName>
    <definedName name="ReqLotNo" localSheetId="21">#REF!</definedName>
    <definedName name="ReqLotNo" localSheetId="42">#REF!</definedName>
    <definedName name="ReqLotNo" localSheetId="44">#REF!</definedName>
    <definedName name="ReqLotNo" localSheetId="9">#REF!</definedName>
    <definedName name="ReqLotNo" localSheetId="11">#REF!</definedName>
    <definedName name="ReqLotNo" localSheetId="0">#REF!</definedName>
    <definedName name="ReqLotNo">#REF!</definedName>
    <definedName name="ReqName" localSheetId="21">#REF!</definedName>
    <definedName name="ReqName" localSheetId="42">#REF!</definedName>
    <definedName name="ReqName" localSheetId="44">#REF!</definedName>
    <definedName name="ReqName" localSheetId="9">#REF!</definedName>
    <definedName name="ReqName" localSheetId="11">#REF!</definedName>
    <definedName name="ReqName" localSheetId="0">#REF!</definedName>
    <definedName name="ReqName">#REF!</definedName>
    <definedName name="ReqOreType" localSheetId="21">#REF!</definedName>
    <definedName name="ReqOreType" localSheetId="42">#REF!</definedName>
    <definedName name="ReqOreType" localSheetId="44">#REF!</definedName>
    <definedName name="ReqOreType" localSheetId="9">#REF!</definedName>
    <definedName name="ReqOreType" localSheetId="11">#REF!</definedName>
    <definedName name="ReqOreType" localSheetId="0">#REF!</definedName>
    <definedName name="ReqOreType">#REF!</definedName>
    <definedName name="ReqSn" localSheetId="21">#REF!</definedName>
    <definedName name="ReqSn" localSheetId="42">#REF!</definedName>
    <definedName name="ReqSn" localSheetId="44">#REF!</definedName>
    <definedName name="ReqSn" localSheetId="9">#REF!</definedName>
    <definedName name="ReqSn" localSheetId="11">#REF!</definedName>
    <definedName name="ReqSn" localSheetId="0">#REF!</definedName>
    <definedName name="ReqSn">#REF!</definedName>
    <definedName name="ReqTa2O5" localSheetId="21">#REF!</definedName>
    <definedName name="ReqTa2O5" localSheetId="42">#REF!</definedName>
    <definedName name="ReqTa2O5" localSheetId="44">#REF!</definedName>
    <definedName name="ReqTa2O5" localSheetId="9">#REF!</definedName>
    <definedName name="ReqTa2O5" localSheetId="11">#REF!</definedName>
    <definedName name="ReqTa2O5" localSheetId="0">#REF!</definedName>
    <definedName name="ReqTa2O5">#REF!</definedName>
    <definedName name="ReqTin" localSheetId="21">#REF!</definedName>
    <definedName name="ReqTin" localSheetId="42">#REF!</definedName>
    <definedName name="ReqTin" localSheetId="44">#REF!</definedName>
    <definedName name="ReqTin" localSheetId="9">#REF!</definedName>
    <definedName name="ReqTin" localSheetId="11">#REF!</definedName>
    <definedName name="ReqTin" localSheetId="0">#REF!</definedName>
    <definedName name="ReqTin">#REF!</definedName>
    <definedName name="ReqWetWt" localSheetId="21">#REF!</definedName>
    <definedName name="ReqWetWt" localSheetId="42">#REF!</definedName>
    <definedName name="ReqWetWt" localSheetId="44">#REF!</definedName>
    <definedName name="ReqWetWt" localSheetId="9">#REF!</definedName>
    <definedName name="ReqWetWt" localSheetId="11">#REF!</definedName>
    <definedName name="ReqWetWt" localSheetId="0">#REF!</definedName>
    <definedName name="ReqWetWt">#REF!</definedName>
    <definedName name="s" localSheetId="21">#REF!</definedName>
    <definedName name="s" localSheetId="42">#REF!</definedName>
    <definedName name="s" localSheetId="44">#REF!</definedName>
    <definedName name="s" localSheetId="9">#REF!</definedName>
    <definedName name="s" localSheetId="11">#REF!</definedName>
    <definedName name="s" localSheetId="0">#REF!</definedName>
    <definedName name="s">#REF!</definedName>
    <definedName name="S_Adjust_Data">[17]Lead!$J$1:$J$12</definedName>
    <definedName name="S_AJE_Tot_Data">[17]Lead!$I$1:$I$12</definedName>
    <definedName name="S_CY_Beg_Data">[17]Lead!$G$1:$G$12</definedName>
    <definedName name="S_CY_End_Data">[17]Lead!$L$1:$L$12</definedName>
    <definedName name="S_PY_End_Data">[17]Lead!$N$1:$N$12</definedName>
    <definedName name="S_PY_End_ข้อสังเกต" localSheetId="14">[19]Lead!$N$1:$N$12</definedName>
    <definedName name="S_PY_End_ข้อสังเกต" localSheetId="17">[19]Lead!$N$1:$N$12</definedName>
    <definedName name="S_PY_End_ข้อสังเกต" localSheetId="18">[19]Lead!$N$1:$N$12</definedName>
    <definedName name="S_PY_End_ข้อสังเกต" localSheetId="19">[19]Lead!$N$1:$N$12</definedName>
    <definedName name="S_PY_End_ข้อสังเกต" localSheetId="20">[19]Lead!$N$1:$N$12</definedName>
    <definedName name="S_PY_End_ข้อสังเกต" localSheetId="23">[19]Lead!$N$1:$N$12</definedName>
    <definedName name="S_PY_End_ข้อสังเกต" localSheetId="25">[19]Lead!$N$1:$N$12</definedName>
    <definedName name="S_PY_End_ข้อสังเกต" localSheetId="32">[19]Lead!$N$1:$N$12</definedName>
    <definedName name="S_PY_End_ข้อสังเกต" localSheetId="34">[19]Lead!$N$1:$N$12</definedName>
    <definedName name="S_PY_End_ข้อสังเกต" localSheetId="35">[19]Lead!$N$1:$N$12</definedName>
    <definedName name="S_PY_End_ข้อสังเกต" localSheetId="36">[19]Lead!$N$1:$N$12</definedName>
    <definedName name="S_PY_End_ข้อสังเกต" localSheetId="38">[19]Lead!$N$1:$N$12</definedName>
    <definedName name="S_PY_End_ข้อสังเกต" localSheetId="39">[19]Lead!$N$1:$N$12</definedName>
    <definedName name="S_PY_End_ข้อสังเกต" localSheetId="40">[19]Lead!$N$1:$N$12</definedName>
    <definedName name="S_PY_End_ข้อสังเกต" localSheetId="41">[19]Lead!$N$1:$N$12</definedName>
    <definedName name="S_PY_End_ข้อสังเกต" localSheetId="42">[19]Lead!$N$1:$N$12</definedName>
    <definedName name="S_PY_End_ข้อสังเกต" localSheetId="43">[19]Lead!$N$1:$N$12</definedName>
    <definedName name="S_PY_End_ข้อสังเกต" localSheetId="44">[19]Lead!$N$1:$N$12</definedName>
    <definedName name="S_PY_End_ข้อสังเกต" localSheetId="45">[19]Lead!$N$1:$N$12</definedName>
    <definedName name="S_PY_End_ข้อสังเกต" localSheetId="47">[19]Lead!$N$1:$N$12</definedName>
    <definedName name="S_PY_End_ข้อสังเกต" localSheetId="46">[19]Lead!$N$1:$N$12</definedName>
    <definedName name="S_PY_End_ข้อสังเกต" localSheetId="9">[19]Lead!$N$1:$N$12</definedName>
    <definedName name="S_PY_End_ข้อสังเกต" localSheetId="13">[19]Lead!$N$1:$N$12</definedName>
    <definedName name="S_PY_End_ข้อสังเกต" localSheetId="0">[19]Lead!$N$1:$N$12</definedName>
    <definedName name="S_PY_End_ข้อสังเกต">[20]Lead!$N$1:$N$12</definedName>
    <definedName name="S_RJE_Tot_Data">[17]Lead!$K$1:$K$12</definedName>
    <definedName name="SAPBEXdnldView" hidden="1">"41YYHUNDQXK47IWZXS0CMHIYP"</definedName>
    <definedName name="SAPBEXsysID" hidden="1">"BWP"</definedName>
    <definedName name="ShipmentHeadings" localSheetId="21">#REF!,#REF!,#REF!,#REF!,#REF!,#REF!,#REF!,#REF!,#REF!,#REF!,#REF!,#REF!,#REF!,#REF!,#REF!,#REF!,#REF!,#REF!</definedName>
    <definedName name="ShipmentHeadings" localSheetId="42">#REF!,#REF!,#REF!,#REF!,#REF!,#REF!,#REF!,#REF!,#REF!,#REF!,#REF!,#REF!,#REF!,#REF!,#REF!,#REF!,#REF!,#REF!</definedName>
    <definedName name="ShipmentHeadings" localSheetId="44">#REF!,#REF!,#REF!,#REF!,#REF!,#REF!,#REF!,#REF!,#REF!,#REF!,#REF!,#REF!,#REF!,#REF!,#REF!,#REF!,#REF!,#REF!</definedName>
    <definedName name="ShipmentHeadings" localSheetId="9">#REF!,#REF!,#REF!,#REF!,#REF!,#REF!,#REF!,#REF!,#REF!,#REF!,#REF!,#REF!,#REF!,#REF!,#REF!,#REF!,#REF!,#REF!</definedName>
    <definedName name="ShipmentHeadings" localSheetId="11">#REF!,#REF!,#REF!,#REF!,#REF!,#REF!,#REF!,#REF!,#REF!,#REF!,#REF!,#REF!,#REF!,#REF!,#REF!,#REF!,#REF!,#REF!</definedName>
    <definedName name="ShipmentHeadings" localSheetId="0">#REF!,#REF!,#REF!,#REF!,#REF!,#REF!,#REF!,#REF!,#REF!,#REF!,#REF!,#REF!,#REF!,#REF!,#REF!,#REF!,#REF!,#REF!</definedName>
    <definedName name="ShipmentHeadings">#REF!,#REF!,#REF!,#REF!,#REF!,#REF!,#REF!,#REF!,#REF!,#REF!,#REF!,#REF!,#REF!,#REF!,#REF!,#REF!,#REF!,#REF!</definedName>
    <definedName name="SubAssetType">[10]AssetType!$B$3:$B$250</definedName>
    <definedName name="test">'[5]Data 2'!$A:$IV</definedName>
    <definedName name="time">'[21]Data เวลา'!$A:$IV</definedName>
    <definedName name="tt" localSheetId="21">#REF!</definedName>
    <definedName name="tt" localSheetId="42">#REF!</definedName>
    <definedName name="tt" localSheetId="44">#REF!</definedName>
    <definedName name="tt" localSheetId="9">#REF!</definedName>
    <definedName name="tt" localSheetId="11">#REF!</definedName>
    <definedName name="tt" localSheetId="0">#REF!</definedName>
    <definedName name="tt">#REF!</definedName>
    <definedName name="uui" localSheetId="21">#REF!</definedName>
    <definedName name="uui" localSheetId="42">#REF!</definedName>
    <definedName name="uui" localSheetId="44">#REF!</definedName>
    <definedName name="uui" localSheetId="9">#REF!</definedName>
    <definedName name="uui" localSheetId="11">#REF!</definedName>
    <definedName name="uui" localSheetId="0">#REF!</definedName>
    <definedName name="uui">#REF!</definedName>
    <definedName name="เอกสารแนบ" localSheetId="14">[19]Lead!$J$1:$J$12</definedName>
    <definedName name="เอกสารแนบ" localSheetId="17">[19]Lead!$J$1:$J$12</definedName>
    <definedName name="เอกสารแนบ" localSheetId="18">[19]Lead!$J$1:$J$12</definedName>
    <definedName name="เอกสารแนบ" localSheetId="19">[19]Lead!$J$1:$J$12</definedName>
    <definedName name="เอกสารแนบ" localSheetId="20">[19]Lead!$J$1:$J$12</definedName>
    <definedName name="เอกสารแนบ" localSheetId="23">[19]Lead!$J$1:$J$12</definedName>
    <definedName name="เอกสารแนบ" localSheetId="25">[19]Lead!$J$1:$J$12</definedName>
    <definedName name="เอกสารแนบ" localSheetId="32">[19]Lead!$J$1:$J$12</definedName>
    <definedName name="เอกสารแนบ" localSheetId="34">[19]Lead!$J$1:$J$12</definedName>
    <definedName name="เอกสารแนบ" localSheetId="35">[19]Lead!$J$1:$J$12</definedName>
    <definedName name="เอกสารแนบ" localSheetId="36">[19]Lead!$J$1:$J$12</definedName>
    <definedName name="เอกสารแนบ" localSheetId="38">[19]Lead!$J$1:$J$12</definedName>
    <definedName name="เอกสารแนบ" localSheetId="39">[19]Lead!$J$1:$J$12</definedName>
    <definedName name="เอกสารแนบ" localSheetId="40">[19]Lead!$J$1:$J$12</definedName>
    <definedName name="เอกสารแนบ" localSheetId="41">[19]Lead!$J$1:$J$12</definedName>
    <definedName name="เอกสารแนบ" localSheetId="42">[19]Lead!$J$1:$J$12</definedName>
    <definedName name="เอกสารแนบ" localSheetId="43">[19]Lead!$J$1:$J$12</definedName>
    <definedName name="เอกสารแนบ" localSheetId="44">[19]Lead!$J$1:$J$12</definedName>
    <definedName name="เอกสารแนบ" localSheetId="45">[19]Lead!$J$1:$J$12</definedName>
    <definedName name="เอกสารแนบ" localSheetId="47">[19]Lead!$J$1:$J$12</definedName>
    <definedName name="เอกสารแนบ" localSheetId="46">[19]Lead!$J$1:$J$12</definedName>
    <definedName name="เอกสารแนบ" localSheetId="9">[19]Lead!$J$1:$J$12</definedName>
    <definedName name="เอกสารแนบ" localSheetId="13">[19]Lead!$J$1:$J$12</definedName>
    <definedName name="เอกสารแนบ" localSheetId="0">[19]Lead!$J$1:$J$12</definedName>
    <definedName name="เอกสารแนบ">[20]Lead!$J$1:$J$12</definedName>
    <definedName name="ทะเบียน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" i="68" l="1"/>
  <c r="H24" i="65"/>
  <c r="H24" i="64" l="1"/>
  <c r="K42" i="62"/>
  <c r="J42" i="62"/>
  <c r="I42" i="62"/>
  <c r="G42" i="62"/>
  <c r="Q23" i="61"/>
  <c r="P23" i="61"/>
  <c r="O23" i="61"/>
  <c r="N23" i="61"/>
  <c r="M23" i="61"/>
  <c r="L23" i="61"/>
  <c r="K23" i="61"/>
  <c r="J23" i="61"/>
  <c r="I23" i="61"/>
  <c r="H23" i="61"/>
  <c r="G23" i="61"/>
  <c r="F23" i="61"/>
  <c r="Q22" i="61"/>
  <c r="P22" i="61"/>
  <c r="O22" i="61"/>
  <c r="N22" i="61"/>
  <c r="M22" i="61"/>
  <c r="L22" i="61"/>
  <c r="K22" i="61"/>
  <c r="J22" i="61"/>
  <c r="I22" i="61"/>
  <c r="H22" i="61"/>
  <c r="G22" i="61"/>
  <c r="F22" i="61"/>
  <c r="R20" i="61"/>
  <c r="R19" i="61"/>
  <c r="R18" i="61"/>
  <c r="R17" i="61"/>
  <c r="R16" i="61"/>
  <c r="R15" i="61"/>
  <c r="R14" i="61"/>
  <c r="R13" i="61"/>
  <c r="R12" i="61"/>
  <c r="R11" i="61"/>
  <c r="R10" i="61"/>
  <c r="R9" i="61"/>
  <c r="R8" i="61"/>
  <c r="R23" i="60"/>
  <c r="Q23" i="60"/>
  <c r="P23" i="60"/>
  <c r="O23" i="60"/>
  <c r="N23" i="60"/>
  <c r="M23" i="60"/>
  <c r="L23" i="60"/>
  <c r="K23" i="60"/>
  <c r="J23" i="60"/>
  <c r="I23" i="60"/>
  <c r="H23" i="60"/>
  <c r="G23" i="60"/>
  <c r="F23" i="60"/>
  <c r="S8" i="60"/>
  <c r="S23" i="60" s="1"/>
  <c r="D10" i="59"/>
  <c r="D9" i="59"/>
  <c r="O8" i="45"/>
  <c r="Y8" i="45" s="1"/>
  <c r="W8" i="43"/>
  <c r="Z8" i="43" s="1"/>
  <c r="O8" i="43"/>
  <c r="Y8" i="43" s="1"/>
  <c r="O8" i="42"/>
  <c r="Y8" i="42" s="1"/>
  <c r="W8" i="41"/>
  <c r="Z8" i="41" s="1"/>
  <c r="O8" i="41"/>
  <c r="Y8" i="41" s="1"/>
  <c r="H24" i="4"/>
  <c r="D12" i="59" l="1"/>
  <c r="D14" i="59" s="1"/>
  <c r="R22" i="61"/>
  <c r="R23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YAOWARET2018</author>
  </authors>
  <commentList>
    <comment ref="C3" authorId="0" shapeId="0" xr:uid="{00000000-0006-0000-2E00-000001000000}">
      <text>
        <r>
          <rPr>
            <b/>
            <sz val="9"/>
            <color indexed="81"/>
            <rFont val="Tahoma"/>
            <family val="2"/>
          </rPr>
          <t xml:space="preserve">เลขที่ตามใบเสร็จรับเงิน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YAOWARET2018</author>
  </authors>
  <commentList>
    <comment ref="C3" authorId="0" shapeId="0" xr:uid="{00000000-0006-0000-2F00-000001000000}">
      <text>
        <r>
          <rPr>
            <b/>
            <sz val="9"/>
            <color indexed="81"/>
            <rFont val="Tahoma"/>
            <family val="2"/>
          </rPr>
          <t xml:space="preserve">เลขตามใบจัดเก็บรายได้ / ด้วย ปี
</t>
        </r>
      </text>
    </comment>
  </commentList>
</comments>
</file>

<file path=xl/sharedStrings.xml><?xml version="1.0" encoding="utf-8"?>
<sst xmlns="http://schemas.openxmlformats.org/spreadsheetml/2006/main" count="2434" uniqueCount="1191">
  <si>
    <t>ลำดับที่</t>
  </si>
  <si>
    <t>วัน เดือน ปี</t>
  </si>
  <si>
    <t>รายการ</t>
  </si>
  <si>
    <t>จำนวนเงิน</t>
  </si>
  <si>
    <t>สัญญายืม</t>
  </si>
  <si>
    <t>เลขที่</t>
  </si>
  <si>
    <t>ชื่อผู้ยืม</t>
  </si>
  <si>
    <t>วัตถุประสงค์ที่ยืม</t>
  </si>
  <si>
    <t>ตามสัญญา</t>
  </si>
  <si>
    <t>จำนวนเงินยืม</t>
  </si>
  <si>
    <t>คงเหลือ</t>
  </si>
  <si>
    <t>วันที่</t>
  </si>
  <si>
    <t>เงินสด</t>
  </si>
  <si>
    <t>ใบสำคัญ</t>
  </si>
  <si>
    <t>ยอดคงเหลือ</t>
  </si>
  <si>
    <t>หลังส่งใช้</t>
  </si>
  <si>
    <t>รวม</t>
  </si>
  <si>
    <t>กำหนด</t>
  </si>
  <si>
    <t>วันครบ</t>
  </si>
  <si>
    <t>หมายเหตุ</t>
  </si>
  <si>
    <t>วันที่หักล้าง</t>
  </si>
  <si>
    <t>เลขที่ฎีกา</t>
  </si>
  <si>
    <t>วันที่ผ่านรายการ</t>
  </si>
  <si>
    <t>เลขที่เอกสาร</t>
  </si>
  <si>
    <t>แหล่งของเงิน</t>
  </si>
  <si>
    <t>วันที่ได้รับเงิน</t>
  </si>
  <si>
    <t>จากกรมบัญชีกลาง</t>
  </si>
  <si>
    <t>วันที่จ่ายเงิน</t>
  </si>
  <si>
    <t>รายละเอียดค้างรับกรมบัญชีกลาง</t>
  </si>
  <si>
    <t>รายงานรายได้แผ่นดิน</t>
  </si>
  <si>
    <t>รายงานลูกหนี้เงินยืม (แยกตามอายุหนี้)</t>
  </si>
  <si>
    <t>1. ลูกหนี้เงินยืมในงบประมาณ</t>
  </si>
  <si>
    <t>ลูกหนี้เงินยืมในงบประมาณ</t>
  </si>
  <si>
    <t>2. ลูกหนี้เงินยืมนอกงบประมาณ</t>
  </si>
  <si>
    <t>ลูกหนี้เงินยืมนอกงบประมาณ</t>
  </si>
  <si>
    <t>รหัสบัญชี</t>
  </si>
  <si>
    <t>ชื่อบัญชี</t>
  </si>
  <si>
    <t>ราคาทุน</t>
  </si>
  <si>
    <t>เพิ่มขึ้น</t>
  </si>
  <si>
    <t>ลดลง</t>
  </si>
  <si>
    <t>ค่าเสื่อมราคาสะสม</t>
  </si>
  <si>
    <t>เพิ่ม</t>
  </si>
  <si>
    <t>ลด</t>
  </si>
  <si>
    <t>ยกมา</t>
  </si>
  <si>
    <t>ซื้อเพิ่ม</t>
  </si>
  <si>
    <t>รับบริจาค</t>
  </si>
  <si>
    <t>โอนเข้า</t>
  </si>
  <si>
    <t>จำหน่าย</t>
  </si>
  <si>
    <t>บริจาค</t>
  </si>
  <si>
    <t>โอนออก</t>
  </si>
  <si>
    <t>ยกไป</t>
  </si>
  <si>
    <t>ค่าเสื่อมราคาในงวด</t>
  </si>
  <si>
    <t>ครุภัณฑ์สำนักงาน</t>
  </si>
  <si>
    <t>งานระหว่างก่อสร้าง</t>
  </si>
  <si>
    <t>โปรแกรมคอมฯ</t>
  </si>
  <si>
    <t>ณ 30 ก.ย. 25xx</t>
  </si>
  <si>
    <t xml:space="preserve">  รายการส่งใช้เงินยืมหลังวันที่ 30 ก.ย. 25xx</t>
  </si>
  <si>
    <t>ยอดเงินฝาก</t>
  </si>
  <si>
    <t>รวมบัญชีเงินฝากธนาคาร (เงินงบประมาณ)</t>
  </si>
  <si>
    <t>รวมบัญชีเงินฝากธนาคาร (เงินนอกงบประมาณ)</t>
  </si>
  <si>
    <t>รวมบัญชีเงินฝากกระแสรายวันที่สถาบันการเงิน</t>
  </si>
  <si>
    <t>รวมบัญชีเงินฝากออมทรัพย์ที่สถาบันการเงิน</t>
  </si>
  <si>
    <t>รวมเงินฝากสถาบันการเงิน</t>
  </si>
  <si>
    <t>ระยะเวลา</t>
  </si>
  <si>
    <t>รวมบัญชีเงินฝากประจำ</t>
  </si>
  <si>
    <t>รายละเอียดบัญชีเงินฝากประจำ</t>
  </si>
  <si>
    <t>ข้อความสำหรับรายการ B/S P&amp;L</t>
  </si>
  <si>
    <t>***  งบแสดงฐานะทางการเงิน</t>
  </si>
  <si>
    <t>สินทรัพย์</t>
  </si>
  <si>
    <t>สินทรัพย์หมุนเวียน</t>
  </si>
  <si>
    <t>เงินสดและรายการเทียบเท่าเงินสด</t>
  </si>
  <si>
    <t>1101010101 เงินสดในมือ</t>
  </si>
  <si>
    <t>รวมเงินสดในมือ</t>
  </si>
  <si>
    <t>เงินฝากสถาบันการเงิน</t>
  </si>
  <si>
    <t>1101020603 เงินฝากธนาคาร (เงินงบประมาณ)</t>
  </si>
  <si>
    <t>1101020604 เงินฝากธนาคาร (เงินนอกงบประมาณ)</t>
  </si>
  <si>
    <t>1101030101 เงินฝากกระแสรายวันที่สถาบันการเงิน</t>
  </si>
  <si>
    <t>1101030102 เงินฝากออมทรัพย์ที่สถาบันการเงิน</t>
  </si>
  <si>
    <t>เงินฝากประจำที่มีกำหนดจ่ายคืนไม่เกิน 3 เดือน</t>
  </si>
  <si>
    <t>1101030199 เงินฝากไม่มีรายตัว</t>
  </si>
  <si>
    <t>รวมเงินฝากประจำที่มีกำหนดจ่ายคืนไม่เกิน3เดือน</t>
  </si>
  <si>
    <t>เงินฝากคลัง</t>
  </si>
  <si>
    <t>1101020501 เงินฝากคลัง</t>
  </si>
  <si>
    <t>รวมเงินฝากคลัง</t>
  </si>
  <si>
    <t>รวมเงินสดและรายการเทียบเท่าเงินสด</t>
  </si>
  <si>
    <t>ค่าเผื่อหนี้สงสัยจะสูญ</t>
  </si>
  <si>
    <t>ลูกหนี้ระยะสั้น</t>
  </si>
  <si>
    <t>รวมลูกหนี้เงินยืมในงบประมาณ</t>
  </si>
  <si>
    <t>รวมลูกหนี้เงินยืมนอกงบประมาณ</t>
  </si>
  <si>
    <t>รายได้ค้างรับ</t>
  </si>
  <si>
    <t>รวมรายได้ค้างรับ</t>
  </si>
  <si>
    <t>รวมลูกหนี้ระยะสั้น</t>
  </si>
  <si>
    <t>เงินลงทุนระยะสั้น</t>
  </si>
  <si>
    <t>รวมเงินลงทุนระยะสั้น</t>
  </si>
  <si>
    <t>วัสดุคงเหลือ</t>
  </si>
  <si>
    <t>รวมวัสดุคงเหลือ</t>
  </si>
  <si>
    <t>รวมสินทรัพย์หมุนเวียน</t>
  </si>
  <si>
    <t>สินทรัพย์ไม่หมุนเวียน</t>
  </si>
  <si>
    <t>อาคารและสิ่งปลูกสร้าง</t>
  </si>
  <si>
    <t>1205010101 อาคารเพื่อการพักอาศัย</t>
  </si>
  <si>
    <t>รวมอาคารและสิ่งปลูกสร้าง</t>
  </si>
  <si>
    <t>ค่าเสื่อมราคาสะสม-อาคารและสิ่งปลูกสร้าง</t>
  </si>
  <si>
    <t>รวมค่าเสื่อมราคาสะสม-อาคารและสิ่งปลูกสร้าง</t>
  </si>
  <si>
    <t>ครุภัณฑ์</t>
  </si>
  <si>
    <t>รวมครุภัณฑ์</t>
  </si>
  <si>
    <t>ค่าเสื่อมราคาสะสม-ครุภัณฑ์</t>
  </si>
  <si>
    <t>รวมค่าเสื่อมราคาสะสม-ครุภัณฑ์</t>
  </si>
  <si>
    <t>1211010101 งานระหว่างก่อสร้าง</t>
  </si>
  <si>
    <t>1211010102 พักงานระหว่างก่อสร้าง</t>
  </si>
  <si>
    <t>รวมงานระหว่างก่อสร้าง</t>
  </si>
  <si>
    <t>สินทรัพย์ไม่มีตัวตน</t>
  </si>
  <si>
    <t>รวมโปรแกรมคอมพิวเตอร์</t>
  </si>
  <si>
    <t>รวมสินทรัพย์ไม่มีตัวตน</t>
  </si>
  <si>
    <t>รวมสินทรัพย์ไม่หมุนเวียน</t>
  </si>
  <si>
    <t>รวมสินทรัพย์</t>
  </si>
  <si>
    <t>หนี้สินและสินทรัพย์สุทธิ/ส่วนทุน</t>
  </si>
  <si>
    <t>หนี้สินหมุนเวียน</t>
  </si>
  <si>
    <t>เจ้าหนี้การค้า</t>
  </si>
  <si>
    <t>รวมเจ้าหนี้การค้า</t>
  </si>
  <si>
    <t>เจ้าหนี้ระยะสั้น</t>
  </si>
  <si>
    <t>เจ้าหนี้อื่น</t>
  </si>
  <si>
    <t>รวมเจ้าหนี้อื่น</t>
  </si>
  <si>
    <t>ค่าใช้จ่ายค้างจ่าย</t>
  </si>
  <si>
    <t>รวมค่าใช้จ่ายค้างจ่าย</t>
  </si>
  <si>
    <t>รวมเจ้าหนี้ระยะสั้น</t>
  </si>
  <si>
    <t>เงินรับฝากระยะสั้น</t>
  </si>
  <si>
    <t>รวมเงินรับฝากระยะสั้น</t>
  </si>
  <si>
    <t>รวมหนี้สินหมุนเวียน</t>
  </si>
  <si>
    <t>หนี้สินไม่หมุนเวียน</t>
  </si>
  <si>
    <t>เจ้าหนี้รายการอุดหนุนระยะยาว</t>
  </si>
  <si>
    <t>รวมเจ้าหนี้รายการอุดหนุนระยะยาว</t>
  </si>
  <si>
    <t>รวมหนี้สินไม่หมุนเวียน</t>
  </si>
  <si>
    <t>รวมหนี้สิน</t>
  </si>
  <si>
    <t>รวมสินทรัพย์สุทธิ/ส่วนทุน</t>
  </si>
  <si>
    <t>สินทรัพย์สุทธิ/ส่วนทุน</t>
  </si>
  <si>
    <t>รายได้สูง/(ต่ำ) กว่าค่าใช้จ่ายสะสม</t>
  </si>
  <si>
    <t>รวมรายได้สูง/(ต่ำ)กว่าคชจ.สะสมก่อนผลการดำเนินงาน</t>
  </si>
  <si>
    <t>รวมรายได้สูง/(ต่ำ) กว่าค่าใช้จ่ายสะสม</t>
  </si>
  <si>
    <t>งบแสดงผลการดำเนินงานทางการเงิน</t>
  </si>
  <si>
    <t>รายได้</t>
  </si>
  <si>
    <t>รายได้จากงบประมาณ</t>
  </si>
  <si>
    <t>หัก เบิกเกินส่งคืนเงินงบประมาณ</t>
  </si>
  <si>
    <t>รวมรายได้จากงบประมาณ</t>
  </si>
  <si>
    <t>รายได้จากการขายสินค้าและบริการ</t>
  </si>
  <si>
    <t>รวมรายได้จากการขายสินค้าและบริการ</t>
  </si>
  <si>
    <t>รายได้จากการช่วยเหลือฯดำเนินงานหน่วยงานภาครัฐ</t>
  </si>
  <si>
    <t>รวมร/ดจากการช่วยเหลือฯดำเนินงานหน่วยงานภาครัฐ</t>
  </si>
  <si>
    <t>รายได้จากการอุดหนุนอื่นและบริจาค</t>
  </si>
  <si>
    <t>รายได้จากการช่วยเหลือฯดำเนินงานจากแหล่งอื่น</t>
  </si>
  <si>
    <t>รวมร/ดจากการช่วยเหลือฯดำเนินงานจากแหล่งอื่น</t>
  </si>
  <si>
    <t>รายได้จากการบริจาค</t>
  </si>
  <si>
    <t>รวมรายได้จากการบริจาค</t>
  </si>
  <si>
    <t>รวมรายได้จากการอุดหนุนอื่นและบริจาค</t>
  </si>
  <si>
    <t>รายได้อื่น</t>
  </si>
  <si>
    <t>รายได้ดอกเบี้ยเงินฝากจากสถาบันการเงิน</t>
  </si>
  <si>
    <t>รวมรายได้ดอกเบี้ยเงินฝากจากสถาบันการเงิน</t>
  </si>
  <si>
    <t>รายได้เงินนอกงบประมาณ</t>
  </si>
  <si>
    <t>รวมรายได้เงินนอกงบประมาณ</t>
  </si>
  <si>
    <t>รวมรายได้อื่น</t>
  </si>
  <si>
    <t>รายการหักกลบ</t>
  </si>
  <si>
    <t>รายการปรับเงินฝากคลัง</t>
  </si>
  <si>
    <t>รวมรายได้</t>
  </si>
  <si>
    <t>ค่าใช้จ่าย</t>
  </si>
  <si>
    <t>ค่าใช้จ่ายบุคลากร</t>
  </si>
  <si>
    <t>เงินเดือน</t>
  </si>
  <si>
    <t>รวมเงินเดือน</t>
  </si>
  <si>
    <t>ค่าล่วงเวลา</t>
  </si>
  <si>
    <t>รวมค่าล่วงเวลา</t>
  </si>
  <si>
    <t>ค่าจ้าง</t>
  </si>
  <si>
    <t>รวมค่าจ้าง</t>
  </si>
  <si>
    <t>ค่าตอบแทนพนักงานราชการ</t>
  </si>
  <si>
    <t>รวมค่าตอบแทนพนักงานราชการ</t>
  </si>
  <si>
    <t>เงินช่วยค่าครองชีพ</t>
  </si>
  <si>
    <t>รวมเงินช่วยค่าครองชีพ</t>
  </si>
  <si>
    <t>ค่ารักษาพยาบาล</t>
  </si>
  <si>
    <t>รวมค่ารักษาพยาบาล</t>
  </si>
  <si>
    <t>เงินช่วยการศึกษาบุตร</t>
  </si>
  <si>
    <t>รวมเงินช่วยการศึกษาบุตร</t>
  </si>
  <si>
    <t>เงินช่วยเหลือพิเศษกรณีเสียชีวิต</t>
  </si>
  <si>
    <t>รวมเงินช่วยเหลือพิเศษกรณีเสียชีวิต</t>
  </si>
  <si>
    <t>เงินชดเชย กบข.</t>
  </si>
  <si>
    <t>รวมเงินชดเชย กบข.</t>
  </si>
  <si>
    <t>เงินสมทบ กบข.</t>
  </si>
  <si>
    <t>รวมเงินสมทบ กบข.</t>
  </si>
  <si>
    <t>เงินสมทบ กสจ.</t>
  </si>
  <si>
    <t>รวมเงินสมทบ กสจ.</t>
  </si>
  <si>
    <t>เงินสมทบกองทุนประกันสังคม</t>
  </si>
  <si>
    <t>รวมเงินสมทบกองทุนประกันสังคม</t>
  </si>
  <si>
    <t>5101020116 เงินสมทบกองทุนเงินทดแทน</t>
  </si>
  <si>
    <t>ค่าเช่าบ้าน</t>
  </si>
  <si>
    <t>รวมค่าเช่าบ้าน</t>
  </si>
  <si>
    <t>เงินสมทบกองทุนสำรองเลี้ยงชีพ</t>
  </si>
  <si>
    <t>รวมเงินสมทบกองทุนสำรองเลี้ยงชีพ</t>
  </si>
  <si>
    <t>ค่าใช้จ่ายบุคลากรอื่น</t>
  </si>
  <si>
    <t>รวมค่าใช้จ่ายบุคลากรอื่น</t>
  </si>
  <si>
    <t>รวมค่าใช้จ่ายบุคลากร</t>
  </si>
  <si>
    <t>ค่าบำเหน็จบำนาญ</t>
  </si>
  <si>
    <t>บำนาญ</t>
  </si>
  <si>
    <t>รวมบำนาญ</t>
  </si>
  <si>
    <t>บำเหน็จ</t>
  </si>
  <si>
    <t>รวมบำเหน็จ</t>
  </si>
  <si>
    <t>บำเหน็จตกทอด</t>
  </si>
  <si>
    <t>รวมบำเหน็จตกทอด</t>
  </si>
  <si>
    <t>บำเหน็จดำรงชีพ</t>
  </si>
  <si>
    <t>รวมบำเหน็จดำรงชีพ</t>
  </si>
  <si>
    <t>บำเหน็จบำนาญอื่น</t>
  </si>
  <si>
    <t>รวมบำเหน็จบำนาญอื่น</t>
  </si>
  <si>
    <t>รวมค่าบำเหน็จบำนาญ</t>
  </si>
  <si>
    <t>ค่าตอบแทน</t>
  </si>
  <si>
    <t>ค่าตอบแทนตามตำแหน่ง</t>
  </si>
  <si>
    <t>รวมค่าตอบแทนตามตำแหน่ง</t>
  </si>
  <si>
    <t>ค่าตอบแทนเฉพาะงาน</t>
  </si>
  <si>
    <t>รวมค่าตอบแทนเฉพาะงาน</t>
  </si>
  <si>
    <t>รวมค่าตอบแทน</t>
  </si>
  <si>
    <t>ค่าใช้สอย</t>
  </si>
  <si>
    <t>ค่าใช้จ่ายในการฝึกอบรม</t>
  </si>
  <si>
    <t>ค่าใช้จ่ายในการฝึกอบรมในประเทศ</t>
  </si>
  <si>
    <t>5102010106 ค่าใช้จ่ายทุนการศึกษา -ในประเทศ</t>
  </si>
  <si>
    <t>รวมค่าใช้จ่ายในการฝึกอบรมในประเทศ</t>
  </si>
  <si>
    <t>ค่าใช้จ่ายในการฝึกอบรมต่างประเทศ</t>
  </si>
  <si>
    <t>รวมค่าใช้จ่ายในการฝึกอบรมต่างประเทศ</t>
  </si>
  <si>
    <t>ค่าใช้จ่ายในการฝึกอบรมบุคคลภายนอก</t>
  </si>
  <si>
    <t>รวมค่าใช้จ่ายในการฝึกอบรมบุคคลภายนอก</t>
  </si>
  <si>
    <t>รวมค่าใช้จ่ายในการฝึกอบรม</t>
  </si>
  <si>
    <t>ค่าใช้จ่ายในการเดินทาง</t>
  </si>
  <si>
    <t>ค่าใช้จ่ายในการเดินทางในประเทศ</t>
  </si>
  <si>
    <t>รวมค่าใช้จ่ายในการเดินทางในประเทศ</t>
  </si>
  <si>
    <t>ค่าใช้จ่ายในการเดินทาง ต่างประเทศ</t>
  </si>
  <si>
    <t>รวมค่าใช้จ่ายในการเดินทาง ต่างประเทศ</t>
  </si>
  <si>
    <t>รวมค่าใช้จ่ายในการเดินทาง</t>
  </si>
  <si>
    <t>ค่าซ่อมแซมและบำรุงรักษา</t>
  </si>
  <si>
    <t>รวมค่าซ่อมแซมและบำรุงรักษา</t>
  </si>
  <si>
    <t>ค่าจ้างเหมาบริการ</t>
  </si>
  <si>
    <t>รวมค่าจ้างเหมาบริการ</t>
  </si>
  <si>
    <t>ค่าธรรมเนียม</t>
  </si>
  <si>
    <t>รวมค่าธรรมเนียม</t>
  </si>
  <si>
    <t>ค่าจ้างที่ปรึกษา</t>
  </si>
  <si>
    <t>รวมค่าจ้างที่ปรึกษา</t>
  </si>
  <si>
    <t>ค่าใช้จ่ายในการประชุม</t>
  </si>
  <si>
    <t>รวมค่าใช้จ่ายในการประชุม</t>
  </si>
  <si>
    <t>ค่าเช่า</t>
  </si>
  <si>
    <t>5104030211 ค่าเช่าเบ็ดเตล็ด-หน่วยงานภาครัฐ</t>
  </si>
  <si>
    <t>รวมค่าเช่า</t>
  </si>
  <si>
    <t>ค่าวิจัยและพัฒนา</t>
  </si>
  <si>
    <t>รวมค่าวิจัยและพัฒนา</t>
  </si>
  <si>
    <t>ค่าใช้จ่ายผลักส่งเป็นรายได้แผ่นดิน</t>
  </si>
  <si>
    <t>รวมค่าใช้จ่ายผลักส่งเป็นรายได้แผ่นดิน</t>
  </si>
  <si>
    <t>ค่าประชาสัมพันธ์</t>
  </si>
  <si>
    <t>รวมค่าประชาสัมพันธ์</t>
  </si>
  <si>
    <t>ค่าใช้สอยอื่น</t>
  </si>
  <si>
    <t>รวมค่าใช้สอยอื่น</t>
  </si>
  <si>
    <t>รวมค่าใช้สอย</t>
  </si>
  <si>
    <t>ค่าวัสดุ</t>
  </si>
  <si>
    <t>รวมค่าวัสดุ</t>
  </si>
  <si>
    <t>ค่าสาธารณูปโภค</t>
  </si>
  <si>
    <t>ค่าบริการสื่อสารและโทรคมนาคม</t>
  </si>
  <si>
    <t>รวมค่าบริการสื่อสารและโทรคมนาคม</t>
  </si>
  <si>
    <t>รวมค่าสาธารณูปโภค</t>
  </si>
  <si>
    <t>ค่าเสื่อมราคาและค่าตัดจำหน่าย</t>
  </si>
  <si>
    <t>รวมค่าเสื่อมราคาและค่าตัดจำหน่าย</t>
  </si>
  <si>
    <t>ค่าใช้จ่ายเงินอุดหนุนเพื่อการดำเนินงาน</t>
  </si>
  <si>
    <t>ค่าใช้จ่ายอื่น</t>
  </si>
  <si>
    <t>กำไร/ขาดทุนสุทธิจากการจำหน่ายสินทรัพย์</t>
  </si>
  <si>
    <t>รวมกำไร/ขาดทุนสุทธิจากการจำหน่ายสินทรัพย์</t>
  </si>
  <si>
    <t>5107030101 พักเบิกเงินอุดหนุน</t>
  </si>
  <si>
    <t>5212010199 บัญชีค่าใช้จ่ายอื่น</t>
  </si>
  <si>
    <t>รวมค่าใช้จ่ายอื่น</t>
  </si>
  <si>
    <t>5210010105 TE-ปรับเงินฝากคลัง</t>
  </si>
  <si>
    <t>รายการระหว่างกัน - ภายใต้หน่วยงานเดียวกัน</t>
  </si>
  <si>
    <t>5210010118 ค่าใช้จ่ายระหว่างกัน-ภายในกรมเดียวกัน (Auto)</t>
  </si>
  <si>
    <t>รวมรายการระหว่างกัน - ภายใต้หน่วยงานเดียวกัน</t>
  </si>
  <si>
    <t>รวมค่าใช้จ่าย</t>
  </si>
  <si>
    <t>รายได้สูง/(ต่ำ)กว่าคชจ. ก่อนต้นทุนทางการเงิน</t>
  </si>
  <si>
    <t>รายการรายได้แผ่นดินที่จัดเก็บสุทธิ</t>
  </si>
  <si>
    <t>รายได้แผ่นดินที่จัดเก็บ</t>
  </si>
  <si>
    <t>รายได้แผ่นดิน - นอกจากภาษี</t>
  </si>
  <si>
    <t>รายได้ค่าธรรมเนียม</t>
  </si>
  <si>
    <t>รวมรายได้ค่าธรรมเนียม</t>
  </si>
  <si>
    <t>รายได้จากการขายสินค้า</t>
  </si>
  <si>
    <t>รวมรายได้จากการขายสินค้า</t>
  </si>
  <si>
    <t>รายได้ค่าเช่า</t>
  </si>
  <si>
    <t>รวมรายได้ค่าเช่า</t>
  </si>
  <si>
    <t>รายรับจากการขายสินทรัพย์</t>
  </si>
  <si>
    <t>รวมรายรับจากการขายสินทรัพย์</t>
  </si>
  <si>
    <t>รายได้ดอกเบี้ยและเงินปันผล</t>
  </si>
  <si>
    <t>รายได้ดอกเบี้ย</t>
  </si>
  <si>
    <t>รวมรายได้ดอกเบี้ย</t>
  </si>
  <si>
    <t>รวมรายได้ดอกเบี้ยและเงินปันผล</t>
  </si>
  <si>
    <t>รวมรายได้แผ่นดิน - นอกจากภาษี</t>
  </si>
  <si>
    <t>รวมรายได้แผ่นดินที่จัดเก็บ</t>
  </si>
  <si>
    <t>รายได้แผ่นดินที่จัดเก็บสุทธิ</t>
  </si>
  <si>
    <t>รายได้แผ่นดินนำส่งคลัง</t>
  </si>
  <si>
    <t>รายการรายได้แผ่นดินสุทธิ</t>
  </si>
  <si>
    <t>รายได้สูง/(ต่ำ) กว่าค่าใช้จ่ายสุทธิ</t>
  </si>
  <si>
    <t xml:space="preserve">1101020601 บัญชีเงินฝากธนาคารเพื่อนำส่งคลัง </t>
  </si>
  <si>
    <t>ธนาคาร xxx เลขที่บัญชี xxx</t>
  </si>
  <si>
    <t>1101020603 บัญชีเงินฝากธนาคาร (เงินงบประมาณ)</t>
  </si>
  <si>
    <t>1101020604 บัญชีเงินฝากธนาคาร (เงินนอกงบประมาณ)</t>
  </si>
  <si>
    <t>1101030101 บัญชีเงินฝากกระแสรายวันที่สถาบันการเงิน</t>
  </si>
  <si>
    <t>1101030102 บัญชีเงินฝากออมทรัพย์ที่สถาบันการเงิน</t>
  </si>
  <si>
    <t>รวมบัญชีเงินฝาก.......</t>
  </si>
  <si>
    <t>เลขที่บัญชี xxx เงินฝาก.........ประกอบด้วย</t>
  </si>
  <si>
    <t>รวมเงินฝากกระทรวงการคลัง</t>
  </si>
  <si>
    <t>รายละเอียดเงินฝากกระทรวงการคลัง</t>
  </si>
  <si>
    <t>ประเภทเงินที่ฝาก.........รหัสบัญชี xxx ประกอบด้วย</t>
  </si>
  <si>
    <t>หนี้สงสัยจะสูญ</t>
  </si>
  <si>
    <t>วันที่รับชำระหนี้</t>
  </si>
  <si>
    <t>รายละเอียดเงินรับฝากอื่น</t>
  </si>
  <si>
    <t>แบบฟอร์มที่ 2</t>
  </si>
  <si>
    <t>ดอกเบี้ยรับ</t>
  </si>
  <si>
    <t>ดอกเบี้ยค้างรับ</t>
  </si>
  <si>
    <t>จำนวนเงินฝากตามบัญชี</t>
  </si>
  <si>
    <t>อัตราดอกเบี้ยต่อปี</t>
  </si>
  <si>
    <t>ลงวันที่........เดือน..................พ.ศ...........</t>
  </si>
  <si>
    <t>รายละเอียดบัญชีเงินฝากสถาบันการเงิน</t>
  </si>
  <si>
    <t>แบบฟอร์มที่ 3</t>
  </si>
  <si>
    <t>....................................................ผู้จัดทำ</t>
  </si>
  <si>
    <t>...............................................ผู้สอบทาน</t>
  </si>
  <si>
    <t>เงินฝากประจำ</t>
  </si>
  <si>
    <t>เงินฝากประจำที่มีกำหนดจ่ายคืนเกิน 3 เดือน</t>
  </si>
  <si>
    <t xml:space="preserve">รายงานกระทบยอดเงินฝากธนาคาร </t>
  </si>
  <si>
    <t>ธนาคาร....................................................เลขที่บัญชี...................................</t>
  </si>
  <si>
    <t>หน่วย:บาท</t>
  </si>
  <si>
    <t>ยอดคงเหลือตามรายงานการแสดงยอดบัญชีแยกประเภททั่วไป</t>
  </si>
  <si>
    <t>XXX</t>
  </si>
  <si>
    <t>หัก</t>
  </si>
  <si>
    <t>เงินฝากระหว่างทาง</t>
  </si>
  <si>
    <t>(XX)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</si>
  <si>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</si>
  <si>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</si>
  <si>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</si>
  <si>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</si>
  <si>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ธนาคารนำเช็คของหน่วยงานอื่นมาหักบัญชีองหน่วยงาน</t>
  </si>
  <si>
    <t>(XXX)</t>
  </si>
  <si>
    <t>บวก</t>
  </si>
  <si>
    <t>เช็คที่ผู้มีสิทธิยังไม่นำมาขึ้นเงิน</t>
  </si>
  <si>
    <t>XX</t>
  </si>
  <si>
    <t>หน่วยงานบันทึกการจ่ายเงินสูงไป</t>
  </si>
  <si>
    <t>เงินฝากที่ไม่ทราบชื่อผู้ฝาก</t>
  </si>
  <si>
    <t>ยอดคงเหลือตามใบแจ้งยอดธนาคาร (Bank Statement)</t>
  </si>
  <si>
    <t>แบบฟอร์มที่ 4</t>
  </si>
  <si>
    <t>หมายเหตุ :</t>
  </si>
  <si>
    <t>แบบฟอร์มที่ 5</t>
  </si>
  <si>
    <t>ยอดยกมาที่ถูกต้อง</t>
  </si>
  <si>
    <r>
      <rPr>
        <u/>
        <sz val="16"/>
        <rFont val="TH SarabunPSK"/>
        <family val="2"/>
      </rPr>
      <t>บวก</t>
    </r>
    <r>
      <rPr>
        <sz val="16"/>
        <rFont val="TH SarabunPSK"/>
        <family val="2"/>
      </rPr>
      <t xml:space="preserve">  รายการปรับเพิ่มเงินฝากคลัง</t>
    </r>
  </si>
  <si>
    <t>รายการที่บันทึกในระบบ  GFMIS  แล้ว</t>
  </si>
  <si>
    <t xml:space="preserve"> - การนำฝากตามใบนำส่งเงิน  (RX)</t>
  </si>
  <si>
    <t xml:space="preserve"> - การโอนขายบิล  (RJ)</t>
  </si>
  <si>
    <t xml:space="preserve"> - การโอนขายบิล  (RM)</t>
  </si>
  <si>
    <t xml:space="preserve"> - การเบิกหักผลักส่ง (JK)</t>
  </si>
  <si>
    <t xml:space="preserve"> - ระบบไม่เพิ่มเงินฝากคลัง (ไม่มี  RX) *</t>
  </si>
  <si>
    <t xml:space="preserve"> - ระบบตัดเงินฝากคลังซ้ำ (J0  ซ้ำ)*</t>
  </si>
  <si>
    <r>
      <rPr>
        <u/>
        <sz val="16"/>
        <rFont val="TH SarabunPSK"/>
        <family val="2"/>
      </rPr>
      <t>หัก</t>
    </r>
    <r>
      <rPr>
        <sz val="16"/>
        <rFont val="TH SarabunPSK"/>
        <family val="2"/>
      </rPr>
      <t xml:space="preserve">  รายการปรับลดเงินฝากคลัง</t>
    </r>
  </si>
  <si>
    <t xml:space="preserve"> - การขอเบิกเงินตามฎีกา  (J0)</t>
  </si>
  <si>
    <t xml:space="preserve"> - การโอนขายบิล  (RO)</t>
  </si>
  <si>
    <t xml:space="preserve"> - การโอนขายบิล  (RN)</t>
  </si>
  <si>
    <t xml:space="preserve"> - การโอนขายบิล  (RK)</t>
  </si>
  <si>
    <t>ยอดเงินฝากคลังที่ถูกต้อง</t>
  </si>
  <si>
    <t xml:space="preserve"> - ระบบไม่เพิ่มเงินฝากคลัง (ไม่มี  RX) * ให้ระบุเลขที่นำส่งพร้อมแนบสำเนาใบ Pay-In</t>
  </si>
  <si>
    <t xml:space="preserve"> - ระบบตัดเงินฝากคลังซ้ำ (J0  ซ้ำ)*ให้ระบุเลขที่การเอกสารขอเบิก</t>
  </si>
  <si>
    <t>แบบฟอร์มที่ 6</t>
  </si>
  <si>
    <t>รหัสบัญชีเงินฝาก.........................................ชื่อบัญชี.............................</t>
  </si>
  <si>
    <t>แบบฟอร์มที่ 7</t>
  </si>
  <si>
    <t>รหัสบัญชี.............................................ชื่อบัญชีแยกประเภท.....................</t>
  </si>
  <si>
    <t xml:space="preserve">เช็คที่ผู้มีสิทธิยังไม่นำมาขึ้นเงิน </t>
  </si>
  <si>
    <t xml:space="preserve">เลขที่เช็ค  </t>
  </si>
  <si>
    <t xml:space="preserve">วันที่สั่งจ่าย  </t>
  </si>
  <si>
    <t>วันที่ขึ้นเงิน</t>
  </si>
  <si>
    <t>3. ลูกหนี้เงินยืมนอกงบประมาณ ฝากธนาคารพาณิชย์</t>
  </si>
  <si>
    <t>ลูกหนี้เงินยืมนอกงบประมาณ 
ฝากธนาคารพาณิชย์</t>
  </si>
  <si>
    <t>แบบฟอร์มที่ 9</t>
  </si>
  <si>
    <t>แบบฟอร์มที่ 10</t>
  </si>
  <si>
    <t>12060xxxxx</t>
  </si>
  <si>
    <t>ครุภัณฑ์...</t>
  </si>
  <si>
    <t>รวมที่ดิน อาคารและอุปกรณ์</t>
  </si>
  <si>
    <t>สินทรัพย์ไม่มีตัวตนอื่น</t>
  </si>
  <si>
    <t>ค่าตัดจำหน่ายสะสม</t>
  </si>
  <si>
    <t>ค่าตัดจำหน่ายในงวด</t>
  </si>
  <si>
    <t>รายละเอียดบัญชีงานระหว่างก่อสร้าง</t>
  </si>
  <si>
    <t>ลำดับ</t>
  </si>
  <si>
    <t>มูลค่าทั้งสิ้น</t>
  </si>
  <si>
    <t>กำหนดงาน</t>
  </si>
  <si>
    <t>การจ่ายเงิน</t>
  </si>
  <si>
    <t>วัน/เดือน/ปี</t>
  </si>
  <si>
    <t>ที่</t>
  </si>
  <si>
    <t>แล้วเสร็จ</t>
  </si>
  <si>
    <t>(งวด)</t>
  </si>
  <si>
    <t>ตรวจรับพัสดุ</t>
  </si>
  <si>
    <t>รวมทั้งสิ้น</t>
  </si>
  <si>
    <t>แบบฟอร์มที่ 12</t>
  </si>
  <si>
    <t>อายุการ</t>
  </si>
  <si>
    <t>ค่าเสื่อมราคา</t>
  </si>
  <si>
    <t>ที่ซื้อ หรือ ได้มา</t>
  </si>
  <si>
    <t>ใช้งาน</t>
  </si>
  <si>
    <t>กำหนดอายุ</t>
  </si>
  <si>
    <t>แบบฟอร์มที่ 13</t>
  </si>
  <si>
    <t>(A)</t>
  </si>
  <si>
    <t>(B)</t>
  </si>
  <si>
    <t>สะสมยกมา</t>
  </si>
  <si>
    <t>แบบฟอร์มที่ 14</t>
  </si>
  <si>
    <t>วันที่ครบกำหนด</t>
  </si>
  <si>
    <t>วันที่จ่ายคืน</t>
  </si>
  <si>
    <t>แบบฟอร์มที่ 17</t>
  </si>
  <si>
    <t>วันที่หักล้าง/</t>
  </si>
  <si>
    <t>แบบฟอร์มที่ 1</t>
  </si>
  <si>
    <t>หน่วยเบิกจ่าย 2</t>
  </si>
  <si>
    <t>หน่วยเบิกจ่าย ...</t>
  </si>
  <si>
    <t>หน่วยเบิกจ่าย 4</t>
  </si>
  <si>
    <t>หน่วยเบิกจ่าย 5</t>
  </si>
  <si>
    <t>หน่วยเบิกจ่าย 6</t>
  </si>
  <si>
    <t>หน่วยเบิกจ่าย 7</t>
  </si>
  <si>
    <t>หน่วยเบิกจ่าย 8</t>
  </si>
  <si>
    <t>หน่วยเบิกจ่าย 9</t>
  </si>
  <si>
    <t>หน่วยเบิกจ่าย 10</t>
  </si>
  <si>
    <t>หน่วยเบิกจ่าย 11</t>
  </si>
  <si>
    <t>หน่วยเบิกจ่าย 12</t>
  </si>
  <si>
    <t>หน่วยเบิกจ่าย 13</t>
  </si>
  <si>
    <t>หน่วยเบิกจ่าย 14</t>
  </si>
  <si>
    <t>หน่วยเบิกจ่าย 15</t>
  </si>
  <si>
    <t>หน่วยเบิกจ่าย 16</t>
  </si>
  <si>
    <t>หน่วยเบิกจ่าย 17</t>
  </si>
  <si>
    <t>หน่วยเบิกจ่าย 18</t>
  </si>
  <si>
    <t>หน่วยเบิกจ่าย 19</t>
  </si>
  <si>
    <t>หน่วยเบิกจ่าย 20</t>
  </si>
  <si>
    <t>หน่วยเบิกจ่าย 21</t>
  </si>
  <si>
    <t>======</t>
  </si>
  <si>
    <t>เงินสดในมือ</t>
  </si>
  <si>
    <t>1101010112 พักเงินนำส่ง</t>
  </si>
  <si>
    <t>1101020601 เงินฝากธนาคารเพื่อนำส่งคลัง</t>
  </si>
  <si>
    <t>ลูกหนี้อื่น</t>
  </si>
  <si>
    <t>1102050194 ลูกหนี้อื่น-บุคคลภายนอก</t>
  </si>
  <si>
    <t>รวมลูกหนี้อื่น</t>
  </si>
  <si>
    <t>1102010101 ลูกหนี้เงินยืมในงบประมาณ</t>
  </si>
  <si>
    <t>1102010102 ลูกหนี้เงินยืมนอกงบประมาณ</t>
  </si>
  <si>
    <t>1102010108 ลูกหนี้เงินยืมนอกงบประมาณฝากธนาคารพาณิชย์</t>
  </si>
  <si>
    <t>1102050124 ค้างรับจากกรมบัญชีกลาง</t>
  </si>
  <si>
    <t>1104010101 เงินฝากประจำ</t>
  </si>
  <si>
    <t>รวมเงินฝากประจำ</t>
  </si>
  <si>
    <t>1105010105 วัสดุคงคลัง</t>
  </si>
  <si>
    <t>ที่ดิน อาคารและอุปกรณ์</t>
  </si>
  <si>
    <t>1205020101 อาคารสำนักงาน</t>
  </si>
  <si>
    <t>1205020102 พักอาคารสำนักงาน</t>
  </si>
  <si>
    <t>1205030101 อาคารเพื่อประโยชน์อื่น</t>
  </si>
  <si>
    <t>1205030106 ส่วนปรับปรุงอาคาร</t>
  </si>
  <si>
    <t>1205040101 สิ่งปลูกสร้าง</t>
  </si>
  <si>
    <t>1205040102 พักสิ่งปลูกสร้าง</t>
  </si>
  <si>
    <t>1205030103 ค่าเสื่อมราคาสะสม-อาคารเพื่อประโยชน์อื่น</t>
  </si>
  <si>
    <t>1205030108 ค่าเสื่อมราคาสะสม-ส่วนปรับปรุงอาคารเช่า</t>
  </si>
  <si>
    <t>1205040103 ค่าเสื่อมราคาสะสม-สิ่งปลูกสร้าง</t>
  </si>
  <si>
    <t>1206010101 ครุภัณฑ์สำนักงาน</t>
  </si>
  <si>
    <t>1206010102 พักครุภัณฑ์สำนักงาน</t>
  </si>
  <si>
    <t>1206020101 ครุภัณฑ์ยานพาหนะและขนส่ง</t>
  </si>
  <si>
    <t>1206020102 พักครุภัณฑ์ยานพาหนะและขนส่ง</t>
  </si>
  <si>
    <t>1206030101 ครุภัณฑ์ไฟฟ้าและวิทยุ</t>
  </si>
  <si>
    <t>1206030102 พักครุภัณฑ์ไฟฟ้าและวิทยุ</t>
  </si>
  <si>
    <t>1206040101 ครุภัณฑ์โฆษณาและเผยแพร่</t>
  </si>
  <si>
    <t>1206040102 พักครุภัณฑ์โฆษณาและเผยแพร่</t>
  </si>
  <si>
    <t>1206050101 ครุภัณฑ์การเกษตร</t>
  </si>
  <si>
    <t>1206050102 พักครุภัณฑ์การเกษตร</t>
  </si>
  <si>
    <t>1206060101 ครุภัณฑ์โรงงาน</t>
  </si>
  <si>
    <t>1206070101 ครุภัณฑ์ก่อสร้าง</t>
  </si>
  <si>
    <t>1206070102 พักครุภัณฑ์ก่อสร้าง</t>
  </si>
  <si>
    <t>1206080101 ครุภัณฑ์สำรวจ</t>
  </si>
  <si>
    <t>1206090101 ครุภัณฑ์วิทยาสาสตร์และการแพทย์</t>
  </si>
  <si>
    <t>1206090102 พักครุภัณฑ์วิทยาศาสตร์และการแพทย์</t>
  </si>
  <si>
    <t>1206100101 ครุภัณฑ์คอมพิวเตอร์</t>
  </si>
  <si>
    <t>1206100102 พักครุภัณฑ์คอมพิวเตอร์</t>
  </si>
  <si>
    <t>1206110101 ครุภัณฑ์การศึกษา</t>
  </si>
  <si>
    <t>1206110102 พักครุภัณฑ์การศึกษา</t>
  </si>
  <si>
    <t>1206120101 ครุภัณฑ์งานบ้านงานครัว</t>
  </si>
  <si>
    <t>1206120102 พักครุภัณฑ์งานบ้านงานครัว</t>
  </si>
  <si>
    <t>1206130101 ครุภัณฑ์กีฬา</t>
  </si>
  <si>
    <t>1206140101 ครุภัณฑ์ดนตรี</t>
  </si>
  <si>
    <t>1206150101 ครุภัณฑ์สนาม</t>
  </si>
  <si>
    <t>1206160101 ครุภัณฑ์อื่น</t>
  </si>
  <si>
    <t>1206010103 ค่าเสื่อมราคาสะสม - ครุภัณฑ์สำนักงาน</t>
  </si>
  <si>
    <t>1206020103 ค่าเสื่อมราคาสะสม - ครุภัณฑ์ยานพาหนะและขนส่ง</t>
  </si>
  <si>
    <t>1206030103 ค่าเสื่อมราคาสะสม - ครุภัณฑ์ไฟฟ้าและวิทยุ</t>
  </si>
  <si>
    <t>1206040103 ค่าเสื่อมราคาสะสม - ครุภัณฑ์โฆษณาและเผยแพร่</t>
  </si>
  <si>
    <t>1206050103 ค่าเสื่อมราคาสะสม - ครุภัณฑ์การเกษตร</t>
  </si>
  <si>
    <t>1206060103 ค่าเสื่อมราคาสะสม - ครุภัณฑ์โรงงาน</t>
  </si>
  <si>
    <t>1206070103 ค่าเสื่อมราคาสะสม - ครุภัณฑ์ก่อสร้าง</t>
  </si>
  <si>
    <t>1206090103 ค่าเสื่อมราคาสะสม - ฑ์วิทยาสาสตร์และการแพทย์</t>
  </si>
  <si>
    <t>1206100103 ค่าเสื่อมราคาสะสม - คอมพิวเตอร์</t>
  </si>
  <si>
    <t>1206110103 ค่าเสื่อมราคาสะสม - ครุภัณฑ์การศึกษา</t>
  </si>
  <si>
    <t>1206120103 ค่าเสื่อมราคาสะสม - ครุภัณฑ์งานบ้านงานครัว</t>
  </si>
  <si>
    <t>1206130103 ค่าเสื่อมราคาสะสม - ครุภัณฑ์กีฬา</t>
  </si>
  <si>
    <t>1206140103 ค่าเสื่อมราคาสะสม - ครุภัณฑ์ดนตรี</t>
  </si>
  <si>
    <t>1206150103 ค่าเสื่อมราคาสะสม - ครุภัณฑ์สนาม</t>
  </si>
  <si>
    <t>โปรแกรมคอมพิวเตอร์</t>
  </si>
  <si>
    <t>1209010101 โปรแกรมคอมพิวเตอร์</t>
  </si>
  <si>
    <t>1209010102 พักโปรแกรมคอมพิวเตอร์</t>
  </si>
  <si>
    <t>ค่าตัดจำหน่ายสะสม-โปรแกรมคอมพิวเตอร์</t>
  </si>
  <si>
    <t>1209010103 ค่าตัดจำหน่ายสะสม - โปรแกรมคอมพิวเตอร์</t>
  </si>
  <si>
    <t>รวมค่าตัดจำหน่ายสะสม-โปรแกรมคอมพิวเตอร์</t>
  </si>
  <si>
    <t>1209020101 สินทรัพย์ไม่มีตัวตนอื่น</t>
  </si>
  <si>
    <t>1209030101 สินทรัพย์ไม่มีตัวตน - Interface</t>
  </si>
  <si>
    <t>รวมสินทรัพย์ไม่มีตัวตนอื่น</t>
  </si>
  <si>
    <t>ค่าตัดจำหน่ายสะสม-สินทรัพย์ไม่มีตัวตนอื่น</t>
  </si>
  <si>
    <t>1209020103 ค่าตัดจำหน่ายสะสม - ส/ทไม่มีตัวตนอื่น</t>
  </si>
  <si>
    <t>รวมค่าตัดจำหน่ายสะสม-สินทรัพย์ไม่มีตัวตน</t>
  </si>
  <si>
    <t>=====</t>
  </si>
  <si>
    <t>หนี้สิน</t>
  </si>
  <si>
    <t>2101010102 เจ้าหนี้การค้า-บุคคลภายนอก</t>
  </si>
  <si>
    <t>2101010103 รับสินค้า / ใบสำคัญ (GR/IR)</t>
  </si>
  <si>
    <t>2101020198 เจ้าหนี้อื่น - หน่วยงานภาครัฐ</t>
  </si>
  <si>
    <t>2101020199 เจ้าหนี้อื่น - บุคคลภายนอก</t>
  </si>
  <si>
    <t>2102040102 ใบสำคัญค้างจ่าย</t>
  </si>
  <si>
    <t>2102040110 ใบสำคัญค้างจ่ายอื่น</t>
  </si>
  <si>
    <t>เงินรับฝากอื่น</t>
  </si>
  <si>
    <t>2111020199 เงินรับฝากอื่น</t>
  </si>
  <si>
    <t>รวมเงินรับฝากอื่น</t>
  </si>
  <si>
    <t>เงินประกันอื่น</t>
  </si>
  <si>
    <t>2112010199 เงินประกันอื่น</t>
  </si>
  <si>
    <t>รวมเงินประกันอื่น</t>
  </si>
  <si>
    <t>หนี้สินหมุนเวียนอื่น</t>
  </si>
  <si>
    <t>2116010104 เบิกเกินส่งคืนรอนำส่ง</t>
  </si>
  <si>
    <t>รวมหนี้สินหมุนเวียนอื่น</t>
  </si>
  <si>
    <t>เจ้าหนี้เงินโอนและรายการอุดหนุนระยะยาว</t>
  </si>
  <si>
    <t>2213010101 รายได้รอการรับรู้</t>
  </si>
  <si>
    <t>รวมเจ้าหนี้เงินโอนและรายการอุดหนุนระยะยาว</t>
  </si>
  <si>
    <t>3102010101 รายได้สูง/(ต่ำ)กว่าค่าใช้จ่ายสะสมยกมา</t>
  </si>
  <si>
    <t>3102010102 ผลสะสมจากการแก้ไขข้อผิดพลาด</t>
  </si>
  <si>
    <t>รายได้สูงกว่าค่าใช้จ่ายสำหรับงวด (กำไรขาดทุนในงวด)</t>
  </si>
  <si>
    <t>รวมหนี้สินและสินทรัพย์สุทธิ/ส่วนทุน</t>
  </si>
  <si>
    <t>รายได้จากงบบุคลากร</t>
  </si>
  <si>
    <t>4307010103 TR-หน่วยงานรับเงินงบบุคลากรจากรัฐบาล</t>
  </si>
  <si>
    <t>รวมรายได้จากงบบุคลากร</t>
  </si>
  <si>
    <t>รายได้จากงบดำเนินงาน</t>
  </si>
  <si>
    <t>4307010105 TR-หน่วยงานรับเงินงบดำเนินงานจากรัฐบาล</t>
  </si>
  <si>
    <t>รวมรายได้จากงบดำเนินงาน</t>
  </si>
  <si>
    <t>รายได้จากงบลงทุน</t>
  </si>
  <si>
    <t>4307010104 TR-หน่วยงานรับเงินงบลงทุนจากรัฐบาล</t>
  </si>
  <si>
    <t>รวมรายได้จากงบลงทุน</t>
  </si>
  <si>
    <t>รายได้จากงบอุดหนุน</t>
  </si>
  <si>
    <t>4307010106 TR-หน่วยงานรับเงินงบอุดหนุนจากรัฐบาล</t>
  </si>
  <si>
    <t>รวมรายได้จากงบอุดหนุน</t>
  </si>
  <si>
    <t>รายได้จากงบกลาง</t>
  </si>
  <si>
    <t>4307010108 TR-หน่วยงานรับเงินงบกลางจากรัฐบาล</t>
  </si>
  <si>
    <t>รวมรายได้จากงบกลาง</t>
  </si>
  <si>
    <t>5209010112 TE-หน่วยงานส่งเงินเบิกเกินส่งคืนให้กรมบัญชีกลาง</t>
  </si>
  <si>
    <t>รายได้ค่าขายสินค้า</t>
  </si>
  <si>
    <t>4301010102 รายได้จากการขายสินค้า - บุคคลภายนอก</t>
  </si>
  <si>
    <t>รวมรายได้ค่าขายสินค้า</t>
  </si>
  <si>
    <t>รายได้ค่าบริการ</t>
  </si>
  <si>
    <t>รายได้ค่ารักษาพยาบาล</t>
  </si>
  <si>
    <t>4301020104 บัญชีรายได้ค่ารักษาพยาบาล</t>
  </si>
  <si>
    <t>รวมรายได้ค่ารักษาพยาบาล</t>
  </si>
  <si>
    <t>รายได้ด้านการศึกษา</t>
  </si>
  <si>
    <t>4301020107 รายได้ค่าธรรมเนียมการศึกษา</t>
  </si>
  <si>
    <t>4301020110 รายได้ค่าบริการการศึกษา</t>
  </si>
  <si>
    <t>รวมรายได้ด้านการศึกษา</t>
  </si>
  <si>
    <t>รายได้บริการอื่น</t>
  </si>
  <si>
    <t>4301020102 รายได้จากการให้บริการ - บุคคลภายนอก</t>
  </si>
  <si>
    <t>รวมรายได้บริการอื่น</t>
  </si>
  <si>
    <t>4301030102 รายได้ค่าเช่าอสังหาริมทรัพย์ - บุคคลภายนอก</t>
  </si>
  <si>
    <t>รวมรายได้ค่าบริการ</t>
  </si>
  <si>
    <t>4302010101 รายได้จากการอุดหนุน - หน่วยงานภาครัฐ</t>
  </si>
  <si>
    <t>4308010106 TR-หน่วยงานรับเงินจากหน่วยงานอื่น</t>
  </si>
  <si>
    <t>4302010199 รายได้จากการอุดหนุนเพื่อการดำเนินงานอื่น</t>
  </si>
  <si>
    <t>รายได้จากการช่วยเหลือเพื่อการลงทุน</t>
  </si>
  <si>
    <t>4309010101 รายได้จากการรับโอนสินทรัพย์ระหว่างหน่วยงาน</t>
  </si>
  <si>
    <t>รวมรายได้จากการช่วยเหลือเพื่อการลงทุน</t>
  </si>
  <si>
    <t>4302030101 รายได้จากการบริจาค</t>
  </si>
  <si>
    <t>4303010101 รายได้ดอกเบี้ยเงินฝากจากสถาบันการเงิน</t>
  </si>
  <si>
    <t>4301020108 รายได้เงินนอกงบประมาณ</t>
  </si>
  <si>
    <t>4313010103 รายได้ค่าปรับ</t>
  </si>
  <si>
    <t>4313010199 รายได้อื่น</t>
  </si>
  <si>
    <t>4308010105 TR - ปรับเงินฝากคลัง</t>
  </si>
  <si>
    <t>5210010102 TE-หน่วยงานโอนเงินนอกงบประมาณให้กรมบัญชีกลาง</t>
  </si>
  <si>
    <t>รวมรายการปรับเงินฝากคลัง</t>
  </si>
  <si>
    <t>5101010101 เงินเดือน</t>
  </si>
  <si>
    <t>5101010109 เงินตอบแทนพิเศษของผู้ได้รับเงินเต็มขั้น</t>
  </si>
  <si>
    <t>5101010120 ค่าเบี้ยเลี้ยง</t>
  </si>
  <si>
    <t>5101010108 ค่าล่วงเวลา</t>
  </si>
  <si>
    <t>5101010113 ค่าจ้าง</t>
  </si>
  <si>
    <t>5101010115 เงินค่าตอบแทนพนักงานราชการ</t>
  </si>
  <si>
    <t>5101010116 เงินค่าครองชีพ</t>
  </si>
  <si>
    <t>5101030205 เงินช่วยค่ารักษาพยาบาลประเภทผู้ป่วยนอก-รพ.รัฐ</t>
  </si>
  <si>
    <t>5101030206 เงินช่วยค่ารักษาพยาบาลประเภทผู้ป่วยใน-รพ.รัฐ</t>
  </si>
  <si>
    <t>5101030207 เงินช่วยค่ารักษาพยาบาลประเภทผู้ป่วยนอก-รพ.เอกชน</t>
  </si>
  <si>
    <t>5101030208 เงินช่วยค่ารักษาพยาบาลประเภทผู้ป่วยใน-รพ.เอกชน</t>
  </si>
  <si>
    <t>5101030101 เงินช่วยการศึกษาบุตร</t>
  </si>
  <si>
    <t>5101020101 เงินช่วยเหลือพิเศษกรณีเสียชีวิต</t>
  </si>
  <si>
    <t>5101020103 เงินชดเชยสมาชิก กบข.</t>
  </si>
  <si>
    <t>5101020104 เงินสมทบ กบข.</t>
  </si>
  <si>
    <t>5101020105 เงินสมทบ กสจ.</t>
  </si>
  <si>
    <t>5101020106 เงินสมทบกองทุนประกันสังคม</t>
  </si>
  <si>
    <t>5101020108 ค่าเช่าบ้าน</t>
  </si>
  <si>
    <t>5101020112 เงินสมทบกองทุนสำรองเลี้ยงชีพพนักงานของรัฐ</t>
  </si>
  <si>
    <t>5101010199 เงินเดือนและค่าจ้างอื่น</t>
  </si>
  <si>
    <t>5101020114 เงินเพิ่ม</t>
  </si>
  <si>
    <t>5101020115 ค่าตอบแทนพิเศษชายแดนภาคใต้</t>
  </si>
  <si>
    <t>5101020199 ค่าใช้จ่ายบุคลากรอื่น</t>
  </si>
  <si>
    <t>5101040102 บำนาญปกติ</t>
  </si>
  <si>
    <t>5101040105 เงินช่วยค่าครองชีพผู้รับเบี้ยหวัดบำนาญ</t>
  </si>
  <si>
    <t>5101040106 เงินบำเหน็จ</t>
  </si>
  <si>
    <t>5101040120 บำเหน็จรายเดือนสำหรับการเบิกเงินบำเหน็จลูกจ้าง</t>
  </si>
  <si>
    <t>5101040107 เงินบำเหน็จตกทอด</t>
  </si>
  <si>
    <t>5101040108 เงินบำเหน็จดำรงชีพ</t>
  </si>
  <si>
    <t>5101040204 ค่ารักษาพยาบาลผู้ป่วยนอก-รพ.รัฐ-เบี้ยหวัด/บำนาญ</t>
  </si>
  <si>
    <t>5101040205 ค่ารักษาพยาบาลผู้ป่วยใน-รพ.รัฐ-เบี้ยหวัด/บำนาญ</t>
  </si>
  <si>
    <t>5101040206 ค่ารักษาพยาบาลผู้ป่วยนอก-รพ.เอกชน-เบี้ยหวัด/บำนาญ</t>
  </si>
  <si>
    <t>5101040207 ค่ารักษาพยาบาลผู้ป่วยใน-รพ.เอกชน-เบี้ยหวัด/บำนาญ</t>
  </si>
  <si>
    <t>5101040202 เงินช่วยการศึกษาบุตร</t>
  </si>
  <si>
    <t>5101040104 เงินช่วยเหลือรายเดือนผู้รับเบี้ยหวัดบำนาญ</t>
  </si>
  <si>
    <t>5101040111 เงินช่วยพิเศษกรณีผู้รับบำนาญตาย</t>
  </si>
  <si>
    <t>5104040101 ค่าตอบแทนตามตำแหน่ง</t>
  </si>
  <si>
    <t>5104040102 ค่าตอบแทนการปฏิบัติงาน</t>
  </si>
  <si>
    <t>5102010199 ค่าใช้จ่ายด้านการฝึกอบรม-ในประเทศ</t>
  </si>
  <si>
    <t>5102020199 ค่าใช้จ่ายด้านการฝึกอบรม-ต่างประเทศ</t>
  </si>
  <si>
    <t>5102030199 ค่าใช้จ่ายด้านการฝึกอบรม-บุคคลภายนอก</t>
  </si>
  <si>
    <t>5103010102 ค่าเบี้ยเลี้ยง</t>
  </si>
  <si>
    <t>5103010103 ค่าที่พัก</t>
  </si>
  <si>
    <t>5103010199 ค่าใช้จ่ายเดินทางไปราชการ-ในประเทศ</t>
  </si>
  <si>
    <t>5103020102 ค่าเบี้ยเลี้ยง</t>
  </si>
  <si>
    <t>5103020103 ค่าที่พัก</t>
  </si>
  <si>
    <t>5103020199 ค่าใช้จ่ายเดินทางไปราชการ - ต่างประเทศ</t>
  </si>
  <si>
    <t>5104010107 ค่าซ่อมแซมและบำรุงรักษา</t>
  </si>
  <si>
    <t>5104010112 ค่าจ้างเหมาบริการ-บุคคลภายนอก</t>
  </si>
  <si>
    <t>5104010113 ค่าจ้างเหมาบริการ - หน่วยงานภาครัฐ</t>
  </si>
  <si>
    <t>5104010115 ค่าธรรมเนียม</t>
  </si>
  <si>
    <t>5104030202 ค่าจ้างที่ปรึกษา</t>
  </si>
  <si>
    <t>5104030207 ค่าใช้จ่ายในการประชุม</t>
  </si>
  <si>
    <t>5104030210 ค่าเช่าอสังหาริมทรัพย์-บุคคลภายนอก</t>
  </si>
  <si>
    <t>5104030212 ค่าเช่าเบ็ดเตล็ด-บุคคลภายนอก</t>
  </si>
  <si>
    <t>5104030216 ค่าวิจัยและพัฒนา-บุคลลภายนอก</t>
  </si>
  <si>
    <t>5104030218 ค่าใช้จ่ายผลักส่งเป็นรายได้แผ่นดิน</t>
  </si>
  <si>
    <t>5104030219 ค่าประชาสัมพันธ์</t>
  </si>
  <si>
    <t>5104030203 ค่าเบี้ยประกันภัย</t>
  </si>
  <si>
    <t>5104030208 ค่ารับรองและพิธีการ</t>
  </si>
  <si>
    <t>5104030299 ค่าใช้สอยอื่น ๆ</t>
  </si>
  <si>
    <t>5104010104 ค่าวัสดุ</t>
  </si>
  <si>
    <t>5104010110 ค่าเชื้อเพลิง</t>
  </si>
  <si>
    <t>5104030206 ค่าจัดหาสินทรัพย์มูลค่าต่ำกว่าเกณฑ์</t>
  </si>
  <si>
    <t>ค่าไฟฟ้า</t>
  </si>
  <si>
    <t>5104020101 ค่าไฟฟ้า</t>
  </si>
  <si>
    <t>รวมค่าไฟฟ้า</t>
  </si>
  <si>
    <t>ค่าประปา</t>
  </si>
  <si>
    <t>5104020103 ค่าน้ำประปาและน้ำบาดาล</t>
  </si>
  <si>
    <t>รวมค่าประปา</t>
  </si>
  <si>
    <t>ค่าโทรศัพท์</t>
  </si>
  <si>
    <t>5104020105 ค่าโทรศัพท์</t>
  </si>
  <si>
    <t>รวมค่าโทรศัพท์</t>
  </si>
  <si>
    <t>5104020106 ค่าบริการสื่อสารและโทรคมนาคม</t>
  </si>
  <si>
    <t>5104020107 ค่าบริการไปรษณีย์</t>
  </si>
  <si>
    <t>5105010105 ค่าเสื่อมราคา - อาคารเพื่อประโยชน์อื่น</t>
  </si>
  <si>
    <t>5105010107 ค่าเสื่อมราคา - สิ่งปลูกสร้าง</t>
  </si>
  <si>
    <t>5105010158 ค่าเสื่อมราคา -ส่วนปรับปรุงอาคาร</t>
  </si>
  <si>
    <t>5105010109 ค่าเสื่อมราคา - ครุภัณฑ์สำนักงาน</t>
  </si>
  <si>
    <t>5105010111 ค่าเสื่อมราคา -ครุภัณฑ์ยานพาหนะและอุปกรณ์การขนส่ง</t>
  </si>
  <si>
    <t>5105010113 ค่าเสื่อมราคา - ครุภัณฑ์ไฟฟ้าและวิทยุ</t>
  </si>
  <si>
    <t>5105010115 ค่าเสื่อมราคา - ครุภัณฑ์โฆษณาและเผยแพร่</t>
  </si>
  <si>
    <t>5105010117 ค่าเสื่อมราคา - ครุภัณฑ์การเกษตร</t>
  </si>
  <si>
    <t>5105010119 ค่าเสื่อมราคา - ครุภัณฑ์โรงงาน</t>
  </si>
  <si>
    <t>5105010121 ค่าเสื่อมราคา - ครุภัณฑ์ก่อสร้าง</t>
  </si>
  <si>
    <t>5105010125 ค่าเสื่อมราคา - ครุภัณฑ์วิทยาศาสตร์และการแพทย์</t>
  </si>
  <si>
    <t>5105010127 ค่าเสื่อมราคา - อุปกรณ์คอมพิวเตอร์</t>
  </si>
  <si>
    <t>5105010129 ค่าเสื่อมราคา - ครุภัณฑ์การศึกษา</t>
  </si>
  <si>
    <t>5105010131 ค่าเสื่อมราคา - ครุภัณฑ์งานบ้านงานครัว</t>
  </si>
  <si>
    <t>5105010133 ค่าเสื่อมราคา - ครุภัณฑ์กีฬา</t>
  </si>
  <si>
    <t>5105010135 ค่าเสื่อมราคา - ครุภัณฑ์ดนตรี</t>
  </si>
  <si>
    <t>5105010148 ค่าตัดจำหน่าย - โปรแกรมคอมพิวเตอร์</t>
  </si>
  <si>
    <t>5105010149 ค่าตัดจำหน่าย - สินทรัพย์ไม่มีตัวตนอื่น</t>
  </si>
  <si>
    <t>ค่าใช้จ่ายจากการอุดหนุนอื่นและบริจาค</t>
  </si>
  <si>
    <t>ค่าใช้จ่ายอุดหนุนเพื่อการดำเนินงานอื่น</t>
  </si>
  <si>
    <t>5107010199 ค่าใช้จ่ายอุดหนุนเพื่อการดำเนินงานอื่น</t>
  </si>
  <si>
    <t>รวมค่าใช้จ่ายอุดหนุนเพื่อการดำเนินงานอื่น</t>
  </si>
  <si>
    <t>รวมค่าใช้จ่ายเงินอุดหนุนเพื่อการดำเนินงาน</t>
  </si>
  <si>
    <t>รวมค่าใช้จ่ายจากการอุดหนุนอื่นและบริจาค</t>
  </si>
  <si>
    <t>4306010110 รายรับจากการขายครุภัณฑ์</t>
  </si>
  <si>
    <t>5203010114 ค่าจำหน่าย - ครุภัณฑ์โฆษณาและเผยแพร่</t>
  </si>
  <si>
    <t>4302040101 พักรับเงินอุดหนุน</t>
  </si>
  <si>
    <t>5208010101 ค่าใช้จ่ายจากการรับโอนหนี้สิน - หน่วยงานภาครัฐ</t>
  </si>
  <si>
    <t>4308010101 TR-หน่วยงานรับเงินนอกงบประมาณจากกรมบัญชีกลาง</t>
  </si>
  <si>
    <t>4308010118 รายได้ระหว่างกัน-ภายในกรมเดียวกัน (Auto)</t>
  </si>
  <si>
    <t>4202010199 รายได้ค่าธรรมเนียมการบริการอื่น</t>
  </si>
  <si>
    <t>4202030103 รายได้ค่าขายหนังสือราชการ</t>
  </si>
  <si>
    <t>4202030105 รายได้ค่าของเบ็ดเตล็ด</t>
  </si>
  <si>
    <t>4202030110 รายได้จากการขายเอกสารจัดซื้อจัดจ้าง</t>
  </si>
  <si>
    <t>4202020102 รายได้ค่าเช่าอสังหาริมทรัพย์-บุคคลภายนอก</t>
  </si>
  <si>
    <t>4202020104 รายได้ค่าเช่าเบ็ดเตล็ด-บุคคลภายนอก</t>
  </si>
  <si>
    <t>4205010110 รายรับจากการขายครุภัณฑ์</t>
  </si>
  <si>
    <t>4203010101 รายได้ดอกเบี้ยเงินฝากที่สถาบันการเงิน</t>
  </si>
  <si>
    <t>4201020106 รายได้เงินชดใช้จากการผิดสัญญาการศึกษาและดูงาน</t>
  </si>
  <si>
    <t>4201020199 รายได้จากค่าปรับอื่น</t>
  </si>
  <si>
    <t>4206010102 รายได้เงินเหลือจ่าย</t>
  </si>
  <si>
    <t>4206010199 รายได้ที่ไม่ใช่ภาษีอื่น</t>
  </si>
  <si>
    <t>5210010103 TE-หน่วยงานโอนเงินรายได้แผ่นดินให้กรมบัญชีกลาง</t>
  </si>
  <si>
    <t>รายได้รอรับรู้ระยะยาว</t>
  </si>
  <si>
    <t>หน่วย : บาท</t>
  </si>
  <si>
    <t>ประเภทสินทรัพย์รับบริจาค</t>
  </si>
  <si>
    <t>ยอดยกมา 
(1)</t>
  </si>
  <si>
    <t>เพิ่มขึ้น 
(2)</t>
  </si>
  <si>
    <t xml:space="preserve">ลดลง </t>
  </si>
  <si>
    <t>ยอดยกไป 
(8)</t>
  </si>
  <si>
    <t>การตัดจำหน่ายสินทรัพย์
(ทุน-ค่าเสื่อมราคาสะสม) 
(3)</t>
  </si>
  <si>
    <t>ซื้อสินทรัพย์ 
(5)</t>
  </si>
  <si>
    <t>ค่าใช้จ่ายอื่น 
(6)</t>
  </si>
  <si>
    <t>รวม 
(7)</t>
  </si>
  <si>
    <t>เงินบริจาคมีวัตถุประสงค์</t>
  </si>
  <si>
    <t>เงินบริจาคเพื่อ...</t>
  </si>
  <si>
    <t>รวมเงินบริจาคมีวัตถุประสงค์</t>
  </si>
  <si>
    <t>ยอดยกมา (1)</t>
  </si>
  <si>
    <t xml:space="preserve">- ครุภัณฑ์รับบริจาค </t>
  </si>
  <si>
    <t>ข้อมูลจากคอลัมน์ยอดยกมา (1) หักด้วย คอลัมน์ยอดยกมา (7) ของสรุปสินทรัพย์รับบริจาค</t>
  </si>
  <si>
    <t>- เงินบริจาคมีวัตถุประสงค์</t>
  </si>
  <si>
    <t>เพิ่มขึ้น (2)</t>
  </si>
  <si>
    <t xml:space="preserve">ข้อมูลจากคอลัมน์เพิ่มขึ้น (4) ของสรุปสินทรัพย์รับบริจาค </t>
  </si>
  <si>
    <t xml:space="preserve">เพิ่มขึ้น </t>
  </si>
  <si>
    <t>รับเงิน</t>
  </si>
  <si>
    <t>จ่ายเงิน</t>
  </si>
  <si>
    <t>วันที่หักล้าง/วันที่จ่ายคืน</t>
  </si>
  <si>
    <t>มูลค่าตามบัญชี</t>
  </si>
  <si>
    <t>ค่าเสื่อมราคาในงวด 
(4)</t>
  </si>
  <si>
    <t>ข้อมูลจากคอลัมน์ยอดยกมา (1)  หักด้วยคอลัมน์ยอดยกมา (4) ของสรุปเงินรับบริจาคมีวัตถุประสงค์</t>
  </si>
  <si>
    <t>ข้อมูลจากคอลัมน์เพิ่มขึ้น (2) ของสรุปเงินรับบริจาคมีวัตถุประสงค์</t>
  </si>
  <si>
    <r>
      <t xml:space="preserve">การตัดจำหน่ายสินทรัพย์ (ทุน-ค่าเสื่อมราคาสะสม) (3) </t>
    </r>
    <r>
      <rPr>
        <sz val="16"/>
        <color indexed="8"/>
        <rFont val="TH SarabunPSK"/>
        <family val="2"/>
      </rPr>
      <t xml:space="preserve">ข้อมูลจากคอลัมน์ลดลง (5) หักด้วย คอลัมน์ลดลง (9) ของสรุปสินทรัพย์รับบริจาค </t>
    </r>
  </si>
  <si>
    <t>ใบเสร็จรับเงิน</t>
  </si>
  <si>
    <t>เล่มที่/เลขที่</t>
  </si>
  <si>
    <t>ชื่อบุคคล/บริษัท/ห้างร้าน</t>
  </si>
  <si>
    <t>รายการกระทบยอดเงินฝากคลัง  (1101020501)</t>
  </si>
  <si>
    <t>มูลค่าตามบัญชีสุทธิ</t>
  </si>
  <si>
    <t>เลขที่ขอเบิก</t>
  </si>
  <si>
    <t>1101030199 บัญชีเงินฝากไม่มีรายตัว</t>
  </si>
  <si>
    <t>รวมบัญชีเงินฝากไม่มีรายตัว</t>
  </si>
  <si>
    <t xml:space="preserve">   รายละเอียดหนี้สินหมุนเวียนอื่น</t>
  </si>
  <si>
    <t>งบทดลองรวม</t>
  </si>
  <si>
    <t>(1)</t>
  </si>
  <si>
    <t>(2)</t>
  </si>
  <si>
    <t>(3)</t>
  </si>
  <si>
    <t>(5)</t>
  </si>
  <si>
    <t>(6)</t>
  </si>
  <si>
    <t>(7)</t>
  </si>
  <si>
    <t xml:space="preserve">อาคารพักอาศัย </t>
  </si>
  <si>
    <t>อาคารสำนักงาน</t>
  </si>
  <si>
    <t>ส่วนปรับปรุงอาคาร</t>
  </si>
  <si>
    <t>สิ่งปลูกสร้าง</t>
  </si>
  <si>
    <t>อาคารไม่ระบุรายละเอียด</t>
  </si>
  <si>
    <t>คุรภัณฑ์ยานพาหนะ</t>
  </si>
  <si>
    <t xml:space="preserve">คุรภัณฑ์ไฟฟ้า  </t>
  </si>
  <si>
    <t>คุรภัณฑ์โฆษณา</t>
  </si>
  <si>
    <t>คุรภัณฑ์การเกษตร</t>
  </si>
  <si>
    <t xml:space="preserve">คุรภัณฑ์โรงงาน </t>
  </si>
  <si>
    <t>คุรภัณฑ์ก่อสร้าง</t>
  </si>
  <si>
    <t xml:space="preserve">คุรภัณฑ์สำรวจ </t>
  </si>
  <si>
    <t>คุรภัณฑ์วิทยาศาสตร์</t>
  </si>
  <si>
    <t>คุรภัณฑ์คอมพิวเตอร์</t>
  </si>
  <si>
    <t>คุรภัณฑ์การศึกษา</t>
  </si>
  <si>
    <t>คุรภัณฑ์งานบ้าน</t>
  </si>
  <si>
    <t>คุรภัณฑ์กีฬา</t>
  </si>
  <si>
    <t xml:space="preserve">คุรภัณฑ์ดนตรี  </t>
  </si>
  <si>
    <t>คุรภัณฑ์สนาม</t>
  </si>
  <si>
    <t>พักครุภัณฑ์สำนักงาน</t>
  </si>
  <si>
    <t>พักครุภัณฑ์ไฟฟ้า&amp;วิทยุ</t>
  </si>
  <si>
    <t>รวมพักครุภัณฑ์</t>
  </si>
  <si>
    <t>รวมครุภัณฑ์ทั้งสิ้น</t>
  </si>
  <si>
    <t>ลงวันที่</t>
  </si>
  <si>
    <t>สัญญาจ้าง และที่แก้ไขเพิ่มเติม</t>
  </si>
  <si>
    <t>หมายเหตุ โปรดกรอกข้อมูลให้ครบทุกช่อง</t>
  </si>
  <si>
    <t xml:space="preserve"> - แสดงรายละเอียดแยกแต่ละสัญญาจ้าง </t>
  </si>
  <si>
    <t xml:space="preserve"> - กรณีสัญญาที่เกิดขึ้นในปีงบประมาณก่อน หากยังไม่เคยจัดส่งให้สำนักงานการตรวจเงินแผ่นดิน ขอให้จัดส่งมาพร้อมแบบฟอร์มนี้</t>
  </si>
  <si>
    <t xml:space="preserve"> - กรณีสัญญาจ้างที่ครบกำหนดส่งมอบงานงวดสุดท้ายแล้ว แต่ผู้รับจ้างยังดำเนินการไม่แล้วเสร็จตามสัญญา หรือกรณีผู้รับจ้างทิ้งงาน ขอให้แจ้งผลการดำเนินการจนถึงปัจจุบัน  พร้อมเอกสารประกอบ</t>
  </si>
  <si>
    <t xml:space="preserve">ไปเป็นสินทรัพย์หรือบัญชีอื่นที่เกี่ยวข้อง ขอให้แจ้งผลการดำเนินการจนถึงปัจจุบัน พร้อมเอกสารประกอบ ได้แก่ หนังสือส่งมอบงานงวดสุดท้ายของผู้รับจ้าง รายงานผลการตรวจรับพัสดุงวดสุดท้ายของคณะกรรมการฯ </t>
  </si>
  <si>
    <t>และหลักฐานการเบิกจ่ายเงินงวดสุดท้าย หากดำเนินการปรับปรุงรายการบัญชีงานระหว่างก่อสร้างในระบบ GFMIS ในปีงบประมาณถัดไปแล้ว ให้แนบเอกสารหลักฐานประกอบการปรับปรุงบัญชีมาพร้อมแบบฟอร์มนี้</t>
  </si>
  <si>
    <r>
      <t xml:space="preserve">หมายเหตุ : </t>
    </r>
    <r>
      <rPr>
        <sz val="14"/>
        <color indexed="8"/>
        <rFont val="TH SarabunPSK"/>
        <family val="2"/>
      </rPr>
      <t>งบทดลองรวม ตามแบบฟอร์มที่ 1 เป็นตัวอย่างในการจัดทำงบทดลองรวม (เฉพาะกองบริหารการคลังที่มีหน้าที่จัดทำรายงานการเงินภาพรวมเท่านั้น)</t>
    </r>
  </si>
  <si>
    <t>กรมสุขภาพจิต</t>
  </si>
  <si>
    <t>แหล่งข้อมูล : จากบัญชีแยกประเภทภาพรวม และรายงานประวัติสินทรัพย์ภาพรวมของกรมสุขภาพจิต</t>
  </si>
  <si>
    <t>รหัส Z Bank</t>
  </si>
  <si>
    <t>รายละเอียดภาระผูกพัน</t>
  </si>
  <si>
    <t>1. ภาระผูกพันตามสัญญาเช่าดำเนินงาน</t>
  </si>
  <si>
    <t>วงเงินตามสัญญา</t>
  </si>
  <si>
    <t>วันที่เริ่มต้นสัญญา</t>
  </si>
  <si>
    <t>วันที่สิ้นสุดสัญญา</t>
  </si>
  <si>
    <t xml:space="preserve"> 30 กันยายน 2565</t>
  </si>
  <si>
    <t>เบิกจ่ายสะสม</t>
  </si>
  <si>
    <t>เบิกจ่ายคงเหลือ</t>
  </si>
  <si>
    <t>2. ภาระผูกพันตามสัญญาจ้างเหมาบริการ</t>
  </si>
  <si>
    <t>แบบฟอร์มที่ 18</t>
  </si>
  <si>
    <t>กองบริหารการคลัง</t>
  </si>
  <si>
    <t>ณ วันที่ 30 กันยายน 2566</t>
  </si>
  <si>
    <t>ลูกหนี้การค้า</t>
  </si>
  <si>
    <t>รวมลูกหนี้การค้า</t>
  </si>
  <si>
    <t>1102050101  ลูกหนี้การค้า-ภาครัฐ</t>
  </si>
  <si>
    <t>1102050102 ลูกหนี้การค้า-ภายนอก</t>
  </si>
  <si>
    <t>หมายเหตุ : หากรายการใดไม่มียอดคงเหลือให้ระบุคำว่า "ไม่มี"</t>
  </si>
  <si>
    <t xml:space="preserve">หมายเหตุ : </t>
  </si>
  <si>
    <t xml:space="preserve">หากหน่วยเบิกจ่ายใดมีรหัสบัญชีเงินฝากเพียงรหัสเดียวที่ใช้เก็บรักษาทั้งเงินบำรุง, เงินประกันสัญญาหรือเงินอื่น ๆ </t>
  </si>
  <si>
    <t>ให้ระบุประเภทเงินให้ชัดเจน</t>
  </si>
  <si>
    <t>ตัวอย่าง</t>
  </si>
  <si>
    <t>1. เงินบำรุง</t>
  </si>
  <si>
    <t>xxx</t>
  </si>
  <si>
    <t>2. เงินประกันสัญญา</t>
  </si>
  <si>
    <t>เลขที่ใบแจ้งหนี้</t>
  </si>
  <si>
    <t>ลูกหนี้ (สุทธิ)</t>
  </si>
  <si>
    <t>ชื่อหน่วยงาน</t>
  </si>
  <si>
    <t>ที่ออกใบแจ้งหนี้</t>
  </si>
  <si>
    <t>1. ให้จัดทำรายละเอียดแยกกันตามชื่อบัญชีแยกประเภท</t>
  </si>
  <si>
    <t>2. ให้เรียงลำดับแยกตามลูกหนี้รายตัว ตัวอย่างเช่น</t>
  </si>
  <si>
    <t>3. ผลรวมต้องเท่ากับยอดคงเหลือตามรายงานงบทดลอง</t>
  </si>
  <si>
    <t>รพ. ก</t>
  </si>
  <si>
    <t>0001/011063</t>
  </si>
  <si>
    <t>0003/021064</t>
  </si>
  <si>
    <t>0004/031065</t>
  </si>
  <si>
    <t>รพ. ข</t>
  </si>
  <si>
    <t>0100/011163</t>
  </si>
  <si>
    <t>0111/021165</t>
  </si>
  <si>
    <t xml:space="preserve">   รายละเอียดลูกหนี้การค้า - หน่วยงานภาครัฐ / ลูกหนี้การค้า - บุคคลภายนอก - ภาพรวมของกรม</t>
  </si>
  <si>
    <t>ณ วันที่ 30 กันยายน  2566</t>
  </si>
  <si>
    <t>ชื่อหน่วยงาน
ที่ออกใบแจ้งหนี้</t>
  </si>
  <si>
    <t>A</t>
  </si>
  <si>
    <t>B</t>
  </si>
  <si>
    <t>C</t>
  </si>
  <si>
    <t>D = A-B-C</t>
  </si>
  <si>
    <t xml:space="preserve">1. ให้เรียงลำดับแยกตามลูกหนี้รายตัว </t>
  </si>
  <si>
    <t>2. ผลรวมต้องเท่ากับยอดคงเหลือตามรายงานการเงินที่ส่งให้ตรวจสอบ</t>
  </si>
  <si>
    <t>แบบฟอร์มที่ 7-1</t>
  </si>
  <si>
    <t>4. นำข้อมูลรายละเอียดลูกหนี้รายตัวของแต่ละหน่วยเบิกจ่ายไปจัดทำรายละเอียดลูกหนี้รายตัว - ภาพรวมของกรมฯ ในแบบฟอร์มที่ 7-1</t>
  </si>
  <si>
    <t xml:space="preserve">                                                                                                                                                                       </t>
  </si>
  <si>
    <t>ณ  วันที่  30  กันยายน  2566</t>
  </si>
  <si>
    <t>ยอดคงเหลือตามรายงานงบทดลอง/บัญชีแยกประเภท ณ วันที่ 30 กันยายน 2566</t>
  </si>
  <si>
    <t>ผลต่าง</t>
  </si>
  <si>
    <r>
      <t>2. ผลรวมต้องเท่ากับยอดคงเหลือตามรายงานงบทดลอง หาก</t>
    </r>
    <r>
      <rPr>
        <i/>
        <sz val="16"/>
        <color indexed="8"/>
        <rFont val="TH SarabunPSK"/>
        <family val="2"/>
      </rPr>
      <t>ไม่เท่ากันต้องระบุสาเหตุและการดำเนินการ</t>
    </r>
  </si>
  <si>
    <t>หน่วยเบิกจ่าย  ..........................................................</t>
  </si>
  <si>
    <t>ยังไม่ถึงกำหนดชำระ</t>
  </si>
  <si>
    <t>เกินกำหนดชำระ
ไม่เกิน 15 วัน</t>
  </si>
  <si>
    <t>เกินกำหนดชำระ
เกินกว่า 15 วัน</t>
  </si>
  <si>
    <r>
      <t xml:space="preserve">หมายเหตุ : </t>
    </r>
    <r>
      <rPr>
        <sz val="16"/>
        <rFont val="TH SarabunPSK"/>
        <family val="2"/>
      </rPr>
      <t>ช่องผลรวมต้องเท่ากับยอดคงเหลือตามรายงานงบทดลอง ณ วันที่ 30 ก.ย. 66 และวันที่ 30 ก.ย. 65</t>
    </r>
  </si>
  <si>
    <r>
      <t xml:space="preserve">หมายเหตุ : </t>
    </r>
    <r>
      <rPr>
        <sz val="16"/>
        <rFont val="TH SarabunPSK"/>
        <family val="2"/>
      </rPr>
      <t xml:space="preserve">ช่องผลรวมต้องเท่ากับยอดคงเหลือตามรายงานงบทดลองและรายงานการเงินที่ส่งให้ตรวจสอบ </t>
    </r>
  </si>
  <si>
    <t>ณ วันที่ 30 ก.ย. 66 และวันที่ 30 ก.ย. 65</t>
  </si>
  <si>
    <t>1. ให้จัดทำรายละเอียดแยกกันตามชื่อบัญชีแยกประเภท เช่น บัญชีค้างรับจากกรมบัญชีกลาง, บัญชีรายได้ดอกเบี้ยค้างรับ เป็นต้น</t>
  </si>
  <si>
    <t>2. ผลรวมต้องเท่ากับยอดคงเหลือตามรายงานงบทดลอง</t>
  </si>
  <si>
    <t>ภาพรวมกรมการแพทย์</t>
  </si>
  <si>
    <t>รายการปรับปรุง</t>
  </si>
  <si>
    <t>ระหว่างหน่วยงานภายใน</t>
  </si>
  <si>
    <t>จากงานระหว่างก่อสร้าง</t>
  </si>
  <si>
    <t>(4) = (1)+(2)-(3)</t>
  </si>
  <si>
    <t>(8) = (5)+(6)-(7)</t>
  </si>
  <si>
    <t>(9) = (1)-(5)</t>
  </si>
  <si>
    <t>(10) = (4)-(8)</t>
  </si>
  <si>
    <t>อาคารประโยชน์อื่น</t>
  </si>
  <si>
    <t>คุรภัณฑ์อื่น</t>
  </si>
  <si>
    <t>ครุภัณฑ์ - ไม่ระบุรายละเอียด</t>
  </si>
  <si>
    <t>รวมครุภัณฑ์ - ไม่ระบุรายละเอียด</t>
  </si>
  <si>
    <t>รวมอาคารและอุปกรณ์</t>
  </si>
  <si>
    <t>- ช่อง "ราคาทุน-ยกมา" และช่อง "ค่าเสื่อมราคาสะสม-ยกมา" จะต้องเท่ากับรายงานงบทดลอง ณ วันต้นงวด</t>
  </si>
  <si>
    <t>- ช่อง "ราคาทุน-ยกไป" และช่อง "ค่าเสื่อมราคาสะสม-ยกไป" จะต้องเท่ากับรายงานงบทดลอง ณ วันสิ้นงวด</t>
  </si>
  <si>
    <t xml:space="preserve">- รายการงานระหว่างก่อสร้าง (สินทรัพย์มีตัวตน) หากมีการก่อสร้างตามงวดงานที่เกิดขึ้นระหว่างปีให้ใส่ในช่อง "ซื้อเพิ่ม" และเมื่องานระหว่างก่อสร้างแล้วเสร็จตามสัญญาจะต้องโอนออกไปเป็นสินทรัพย์หรือบัญชีอื่นที่เกี่ยวข้อง ให้ใส่ในช่อง "โอนออก" และช่อง "โอนเข้า" ในกรณีที่โอนเป็นสินทรัพย์ </t>
  </si>
  <si>
    <t>- ช่อง "ซื้อเพิ่ม" จะต้องเป็นครุภัณฑ์ที่หน่วยงานจัดซื้อจริงในระหว่างปี</t>
  </si>
  <si>
    <t>- ช่อง "รายการปรับปรุง" เช่น การปรับปรุงเปลี่ยนหมวดสินทรัพย์, การปรับปรุงที่เกิดจากการบันทึกบัญชีสูงไปหรือต่ำไป เป็นต้น</t>
  </si>
  <si>
    <t>- ช่อง "ค่าเสื่อมราคาในงวด" จะเป็นค่าเสื่อมราคาประจำปีตามบัญชีแยกประเภทค่าเสื่อมราคา หมวดบัญชีค่าใช้จ่าย หากมีผลต่างไม่ตรงกับบัญชีแยกประเภทค่าเสื่อมราคาสะสม ในหมวดสินทรัพย์ ให้ใส่ยอดผลต่างในช่อง "รายการปรับปรุง" และระบุสาเหตุของผลต่างในหมายเหตุเพื่อประกอบการตรวจสอบต่อไป</t>
  </si>
  <si>
    <t>ภาพรวมกรมสุขภาพจิต</t>
  </si>
  <si>
    <t>แบบฟอร์มที่ 11</t>
  </si>
  <si>
    <t>ระหว่างหน่วยงาน</t>
  </si>
  <si>
    <t>งานระหว่างก่อสร้าง (เช่น โปรแกรมระหว่างพัฒนา)</t>
  </si>
  <si>
    <t>- ช่อง "ราคาทุน-ยกมา" และช่อง "ค่าตัดจำหน่ายสะสม-ยกมา" จะต้องเท่ากับรายงานงบทดลอง ณ วันต้นงวด</t>
  </si>
  <si>
    <t>- ช่อง "ราคาทุนยกไป" และช่อง "ค่าตัดจำหน่ายสะสมยกไป" จะต้องเท่ากับรายงานงบทดลอง ณ วันสิ้นงวด</t>
  </si>
  <si>
    <t>- งานระหว่างก่อสร้าง (โปรแกรมระหว่างพัฒนา) หากมีการพัฒนาโปรแกรมตามงวดงานที่เกิดขึ้นให้ใส่ในช่อง "ซื้อเพิ่ม" และเมื่อโปรแกรมระหว่างพัฒนา แล้วเสร็จตามสัญญาจะต้องโอนออกไปเป็นสินทรัพย์หรือบัญชีอื่นที่เกี่ยวข้อง ให้ใส่ในช่อง "โอนออก" และช่อง "โอนเข้า" ในกรณีที่โอนเป็นสินทรัพย์ไม่มีตัวตน</t>
  </si>
  <si>
    <t>- ช่อง "ซื้อเพิ่ม" จะต้องเป็นโปรแกรมคอมพิวเตอร์ หรือสินทรัพย์ไม่มีตัวตนอื่น ที่หน่วยงานจัดซื้อจริงในระหว่างปี</t>
  </si>
  <si>
    <t>- ช่อง "ค่าตัดจำหน่ายในงวด" จะต้องเป็นค่าตัดจำหน่ายสินทรัพย์ไม่มีตัวตนประจำปี ตามบัญชีแยกประเภทค่าตัดจำหน่าย หมวดบัญชีค่าใช้จ่าย หากมีผลต่างไม่ตรงกับบัญชีแยกประเภทค่าตัดจำหน่ายสะสม ในหมวดสินทรัพย์ ให้ใส่ยอดผลต่างในช่อง "รายการปรับปรุง" และระบุสาเหตุของผลต่างในหมายเหตุเพื่อประกอบการตรวจสอบต่อไป</t>
  </si>
  <si>
    <t>แบบฟอร์มที่ 12-1</t>
  </si>
  <si>
    <t>รายการกระทบยอดของมูลค่าตามบัญชีอาคารและอุปกรณ์ (1 ตุลาคม 2565 - 30 กันยายน 2566)</t>
  </si>
  <si>
    <t>รายการกระทบยอดของมูลค่าตามบัญชี สินทรัพย์ไม่มีตัวตน (1 ตุลาคม 2565 - 30 กันยายน 2566)</t>
  </si>
  <si>
    <t>แบบฟอร์มที่ 13 - 1</t>
  </si>
  <si>
    <t>(จำนวนงวดเงิน
ตามสัญญา เช่น 5 งวด)</t>
  </si>
  <si>
    <t xml:space="preserve"> - แนบสำเนาสัญญาจ้างและสัญญาที่แก้ไขเพิ่มเติม เพื่อประกอบการตรวจสอบ (เฉพาะสัญญาใหม่หรือการแก้ไขสัญญาที่เกิดขึ้นในปีงบประมาณ 2565) </t>
  </si>
  <si>
    <t xml:space="preserve"> - กรณีสัญญาจ้างที่ครบกำหนดส่งมอบงานงวดสุดท้าย ผู้รับจ้างส่งมอบงานและคณะกรรมการตรวจรับพัสดุ ตรวจรับงานงวดสุดท้ายแล้ว ภายในวันที่ 30 กันยายน 2565 แต่ยังไม่ได้ดำเนินการโอนงานระหว่างก่อสร้าง</t>
  </si>
  <si>
    <t>รหัสครุภัณฑ์</t>
  </si>
  <si>
    <t>ประจำปี</t>
  </si>
  <si>
    <t>ณ 30 ก.ย. 2566</t>
  </si>
  <si>
    <t>งปม. 2566</t>
  </si>
  <si>
    <t>(C) = (A)-(B)</t>
  </si>
  <si>
    <r>
      <t xml:space="preserve">หมายเหตุ : </t>
    </r>
    <r>
      <rPr>
        <sz val="16"/>
        <color indexed="8"/>
        <rFont val="TH SarabunPSK"/>
        <family val="2"/>
      </rPr>
      <t>ให้จัดทำรายละเอียดแยกกันตามชื่อบัญชีแยกประเภท</t>
    </r>
  </si>
  <si>
    <t>เลขที่ขอจ่าย</t>
  </si>
  <si>
    <t>2. รายละเอียดเจ้าหนี้การค้า, เจ้าหนี้อื่น ให้เรียงลำดับตามเจ้าหนี้รายตัว</t>
  </si>
  <si>
    <t xml:space="preserve"> รายละเอียดเงินมัดจำประกันสัญญา/เงินประกันซอง/เงินประกันผลงาน</t>
  </si>
  <si>
    <t>เลขที่สัญญา/ใบสั่งซื้อสั่งจ้าง</t>
  </si>
  <si>
    <t>ระยะเวลาผูกพันตามสัญญา</t>
  </si>
  <si>
    <t>แบบฟอร์มที่ 19</t>
  </si>
  <si>
    <t xml:space="preserve">   รายละเอียดบัญชีเบิกเกินส่งคืนรอนำส่ง</t>
  </si>
  <si>
    <t>เลขที่เอกสาร 
(BD)</t>
  </si>
  <si>
    <r>
      <t xml:space="preserve">หมายเหตุ : </t>
    </r>
    <r>
      <rPr>
        <sz val="16"/>
        <color indexed="8"/>
        <rFont val="TH SarabunPSK"/>
        <family val="2"/>
      </rPr>
      <t>ผลรวมต้องเท่ากับยอดคงเหลือตามรายงานงบทดลอง</t>
    </r>
  </si>
  <si>
    <t>แบบฟอร์มที่ 20</t>
  </si>
  <si>
    <t xml:space="preserve">   รายละเอียดบัญชีรายได้ค่าบริการรับล่วงหน้า</t>
  </si>
  <si>
    <t>เลขที่ใบเสร็จรับเงิน</t>
  </si>
  <si>
    <t>รายการ/หมายเลขตัวอย่าง</t>
  </si>
  <si>
    <t>กำหนดวันที่ให้บริการ/</t>
  </si>
  <si>
    <t>วันที่ให้บริการแล้วเสร็จ</t>
  </si>
  <si>
    <t>แบบฟอร์มที่ 21</t>
  </si>
  <si>
    <t>การรับรู้เป็นหนี้สินหมุนเวียนอื่น
ในระบบ New GFMIS Thai</t>
  </si>
  <si>
    <t>ธนาคาร</t>
  </si>
  <si>
    <t xml:space="preserve">เลขที่เอกสาร </t>
  </si>
  <si>
    <t>ชื่อธนาคาร</t>
  </si>
  <si>
    <t>เลขที่บัญชี</t>
  </si>
  <si>
    <t>ที่รับเงิน</t>
  </si>
  <si>
    <t>แบบฟอร์มที่ 22</t>
  </si>
  <si>
    <t>แบบฟอร์มที่ 22-1</t>
  </si>
  <si>
    <t>รายละเอียดรายได้รอการรับรู้ระยะยาว - สินทรัพย์รับบริจาค</t>
  </si>
  <si>
    <t xml:space="preserve">สุทธิ </t>
  </si>
  <si>
    <t>ยอดยกมา 
(1 ต.ค. 2565)</t>
  </si>
  <si>
    <t xml:space="preserve">ยอดยกไป 
(30 ก.ย. 2566)  </t>
  </si>
  <si>
    <t>ยอดยกมา  
(1 ต.ค. 2565)</t>
  </si>
  <si>
    <t xml:space="preserve">ยอดยกไป  
(30 ก.ย. 2566) </t>
  </si>
  <si>
    <t>ซื้อด้วยเงินรับบริจาค</t>
  </si>
  <si>
    <t>รับบริจาคสินทรัพย์</t>
  </si>
  <si>
    <t>(4) = (2)+(3)</t>
  </si>
  <si>
    <t xml:space="preserve"> (6) = (1)+(4)-(5)</t>
  </si>
  <si>
    <t>(8)</t>
  </si>
  <si>
    <t>(9)</t>
  </si>
  <si>
    <t>(10) = (7)+(8)-(9)</t>
  </si>
  <si>
    <t xml:space="preserve">(11) =(6)-(10) </t>
  </si>
  <si>
    <t>หมายเหตุ : หากไม่มีรายการให้ระบุว่า "ไม่มี"</t>
  </si>
  <si>
    <t>แบบฟอร์มที่ 22-2</t>
  </si>
  <si>
    <t>รายละเอียดรายได้รอการรับรู้ระยะยาว - เงินรับบริจาคที่มีวัตถุประสงค์</t>
  </si>
  <si>
    <t xml:space="preserve">เงินคงเหลือสุทธิ </t>
  </si>
  <si>
    <t xml:space="preserve">ยอดยกมา </t>
  </si>
  <si>
    <t xml:space="preserve">รวม </t>
  </si>
  <si>
    <t xml:space="preserve">ซื้อสินทรัพย์ </t>
  </si>
  <si>
    <t>ประเภทค่าใช้จ่าย (6)</t>
  </si>
  <si>
    <t xml:space="preserve">รวมการจ่ายเงิน </t>
  </si>
  <si>
    <t>(1 ต.ค. 2565)</t>
  </si>
  <si>
    <t>ค่าใช้จ่ายเดินทางไปราชการ</t>
  </si>
  <si>
    <t>ค่าใช้จ่ายฝึกอบรม</t>
  </si>
  <si>
    <t>ค่า..............</t>
  </si>
  <si>
    <t>(3) = (1)+(2)</t>
  </si>
  <si>
    <t>(4)</t>
  </si>
  <si>
    <t>(C)</t>
  </si>
  <si>
    <t>(D) = (A)+(B)+(C)</t>
  </si>
  <si>
    <t>(7) = (4)+(5)+(D)</t>
  </si>
  <si>
    <t>(8) = (3)-(7)</t>
  </si>
  <si>
    <t>1. ช่อง "ประเภทค่าใช้จ่าย (6)" ให้ระบุจำนวนเงินและสามารถปรับเปลี่ยนประเภทค่าใช้จ่ายได้ตามที่เกิดขึ้นจริงในงวดปีบัญชี เช่น ค่าใช้จ่ายเดินทางไปราชการ, ค่าใช้จ่ายฝึกอบรม, ค่าวัสดุ, ค่าครุภัณฑ์มูลค่าต่ำกว่าเกณฑ์ เป็นต้น</t>
  </si>
  <si>
    <t>2. ช่อง "เงินคงเหลือสุทธิ (8)" จะเท่ากับยอดเงินคงเหลือตามทะเบียนคุมเงินรับบริจาคมีวัตถุประสงค์</t>
  </si>
  <si>
    <t>3. หากไม่มีรายการให้ระบุว่า "ไม่มี"</t>
  </si>
  <si>
    <t>แบบฟอร์มที่ 23</t>
  </si>
  <si>
    <t>รายละเอียดการแก้ไขข้อผิดพลาดของงวดก่อน</t>
  </si>
  <si>
    <t xml:space="preserve">บัญชีผลสะสมจากการแก้ไขข้อผิดพลาด </t>
  </si>
  <si>
    <t>คู่บัญชีที่ปรับปรุง</t>
  </si>
  <si>
    <t>คำอธิบายสาเหตุในการปรับปรุง</t>
  </si>
  <si>
    <t>DR</t>
  </si>
  <si>
    <t>CR</t>
  </si>
  <si>
    <t>บัญชีเงินสดในมือ (1101010101)</t>
  </si>
  <si>
    <t>บัญชีลูกหนี้การค้า-หน่วยงานภาครัฐ (1102050101)</t>
  </si>
  <si>
    <t>บัญชี.................</t>
  </si>
  <si>
    <t>1. ช่อง "คู่บัญชีที่ปรับปรุง" ให้หน่วยงานระบุชื่อบัญชีตามรายการบัญชีที่เกิดขึ้นจริง</t>
  </si>
  <si>
    <t>2. ช่อง "สาเหตุในการปรับปรุง" ให้เขียนคำอธิบายให้ชัดเจนว่าปรับปรุงเนื่องจากสาเหตุใด เช่น ตัดจำหน่ายครุภัณฑ์ข้ามปี, ปรับปรุงลูกหนี้การค้าเนื่องจากตอนรับเงินบันทึกรับรู้เป็นรายได้ไม่ได้</t>
  </si>
  <si>
    <t>บันทึกล้างบัญชีลูกหนี้การค้า, ปรับปรุงเงินโอนไม่ทราบผู้โอน เป็นต้น</t>
  </si>
  <si>
    <t>แบบฟอร์มที่ 24</t>
  </si>
  <si>
    <t>รายละเอียดหนังสือค้ำประกันจากธนาคาร</t>
  </si>
  <si>
    <t>วันส่งมอบ/ตรวจรับ</t>
  </si>
  <si>
    <t>ธนาคาร..........................................
วันที่................................................
เลขที่..............................................</t>
  </si>
  <si>
    <t>แบบฟอร์มที่ 25</t>
  </si>
  <si>
    <t>การแสดงรายการภาระผูกพัน</t>
  </si>
  <si>
    <t>ภาระผูกพันตามสัญญาเช่าดำเนินงาน</t>
  </si>
  <si>
    <t>ปี 2566</t>
  </si>
  <si>
    <t>ปี 2565</t>
  </si>
  <si>
    <t>ไม่เกิน 1 ปี</t>
  </si>
  <si>
    <t>เกิน 1 ปี แต่ไม่เกิน 5 ปี</t>
  </si>
  <si>
    <t>เกิน 5 ปี</t>
  </si>
  <si>
    <t>ภาระผูกพันตามสัญญาจ้างเหมาบริการ</t>
  </si>
  <si>
    <t>ภาระผูกพันเกี่ยวกับรายจ่ายฝ่ายทุน</t>
  </si>
  <si>
    <t>ที่ดิน อาคารและสิ่งปลูกสร้าง</t>
  </si>
  <si>
    <t>อุปกรณ์ และอื่น ๆ</t>
  </si>
  <si>
    <t>ภาระผูกพันตามสัญญาจัดซื้อ/จัดจ้างพัสดุและบริการอื่น ๆ</t>
  </si>
  <si>
    <r>
      <t xml:space="preserve">หมายเหตุ : </t>
    </r>
    <r>
      <rPr>
        <sz val="16"/>
        <color indexed="8"/>
        <rFont val="TH SarabunPSK"/>
        <family val="2"/>
      </rPr>
      <t>ช่องรวมของภาระผูกพันแต่ละประเภทสัญญาจะต้องตรงกับหมายเหตุประกอบงบการเงิน</t>
    </r>
  </si>
  <si>
    <t>แบบฟอร์มที่ 25-1</t>
  </si>
  <si>
    <t>สัญญา/ใบสั่งเช่า</t>
  </si>
  <si>
    <t>เลขที่ PO ในระบบ New GFMIS</t>
  </si>
  <si>
    <t>รวมระยะเวลา
ตามสัญญา</t>
  </si>
  <si>
    <t>จำนวนเงินต่อเดือน/
ต่องวด</t>
  </si>
  <si>
    <t xml:space="preserve"> 30 กันยายน 2566</t>
  </si>
  <si>
    <t>สัญญา/ใบสั่งซื้อสั่งจ้าง</t>
  </si>
  <si>
    <t>3. ภาระผูกพันตามสัญญาจัดซื้อ/จัดจ้างพัสดุและบริการอื่น ๆ</t>
  </si>
  <si>
    <t xml:space="preserve">4. ภาระผูกพันเกี่ยวกับรายจ่ายฝ่ายทุน </t>
  </si>
  <si>
    <t>ประเภทรายการ</t>
  </si>
  <si>
    <t>ที่ดิน อาคาร และสิ่งปลูกสร้าง</t>
  </si>
  <si>
    <t>รวม ที่ดิน อาคาร และสิ่งปลูกสร้าง</t>
  </si>
  <si>
    <t>อุปกรณ์และอื่น ๆ</t>
  </si>
  <si>
    <t>รวมอุปกรณ์และอื่น ๆ</t>
  </si>
  <si>
    <t>1. โปรดกรอกข้อมูลให้ครบทุกช่อง หากไม่มีรายการให้ระบุว่า "ไม่มี"</t>
  </si>
  <si>
    <t>2. นำช่องรวมของภาระผูกพันแต่ละประเภทสัญญาไปกรอกในแบบฟอร์มที่ 25-2</t>
  </si>
  <si>
    <t>แบบฟอร์มที่ 25-2</t>
  </si>
  <si>
    <r>
      <t xml:space="preserve">หมายเหตุ : </t>
    </r>
    <r>
      <rPr>
        <sz val="16"/>
        <color indexed="8"/>
        <rFont val="TH SarabunPSK"/>
        <family val="2"/>
      </rPr>
      <t>ช่องรวมของภาระผูกพันแต่ละประเภทสัญญาจะต้องเท่ากับช่องรวมตามแบบฟอร์มที่ 25-1</t>
    </r>
  </si>
  <si>
    <t>แบบฟอร์มที่ 26</t>
  </si>
  <si>
    <t>บัญชีรายได้แผ่นดิน</t>
  </si>
  <si>
    <t xml:space="preserve"> สำหรับปีสิ้นสุดวันที่ 30 กันยายน 2566</t>
  </si>
  <si>
    <t>จำนวนเงิน 
ประจำปี 2566</t>
  </si>
  <si>
    <t>รายได้แผ่นดินรอนำส่งคลัง</t>
  </si>
  <si>
    <t>รวมรายได้แผ่นดิน</t>
  </si>
  <si>
    <t>รายได้จากการจัดเก็บ = รายได้จากการนำส่ง</t>
  </si>
  <si>
    <t>ลำดับที่ 1 มาจากช่อง "รวมเงิน" แบบฟอร์ม 26 - 1</t>
  </si>
  <si>
    <t>ลำดับที่ 2 มาจากช่อง "รวมเงิน" แบบฟอร์ม 26 - 2</t>
  </si>
  <si>
    <r>
      <t>ผลรวมรายได้แผ่นดินควรเป็นศูนย์</t>
    </r>
    <r>
      <rPr>
        <i/>
        <u/>
        <sz val="16"/>
        <color indexed="10"/>
        <rFont val="TH SarabunPSK"/>
        <family val="2"/>
      </rPr>
      <t/>
    </r>
  </si>
  <si>
    <r>
      <t xml:space="preserve"> </t>
    </r>
    <r>
      <rPr>
        <i/>
        <u/>
        <sz val="14"/>
        <color indexed="10"/>
        <rFont val="TH SarabunPSK"/>
        <family val="2"/>
      </rPr>
      <t>หากมีผลต่าง</t>
    </r>
    <r>
      <rPr>
        <sz val="14"/>
        <color indexed="8"/>
        <rFont val="TH SarabunPSK"/>
        <family val="2"/>
      </rPr>
      <t xml:space="preserve">  : หน่วยงานต้องแสดงรายการประกอบรายการผลต่าง ได้แก่ วันที่รับ เอกสารเลขที่ รายละเอียด จำนวนเงิน และการนำส่ง เป็นต้น</t>
    </r>
  </si>
  <si>
    <t>บัญชีย่อยรับเงินรายได้แผ่นดิน</t>
  </si>
  <si>
    <t>พ.ศ.2565</t>
  </si>
  <si>
    <t>ที่เอกสาร</t>
  </si>
  <si>
    <t>หน้า</t>
  </si>
  <si>
    <t>ประเภทรายได้</t>
  </si>
  <si>
    <t>รวมเงิน</t>
  </si>
  <si>
    <t>เดือน</t>
  </si>
  <si>
    <t>รายได้ขาย</t>
  </si>
  <si>
    <t>รายได้ค่าของ</t>
  </si>
  <si>
    <t>ค่าขายครุภัณฑ์</t>
  </si>
  <si>
    <t>ร/ด ค่าปรับอื่น</t>
  </si>
  <si>
    <t>เงินเหลือจ่าย</t>
  </si>
  <si>
    <t>เงินชดใช้ผิดสัญญา</t>
  </si>
  <si>
    <t>รายได้ที่ไม่ใช่</t>
  </si>
  <si>
    <t>ร/ด ไม่ใช่ภาษี</t>
  </si>
  <si>
    <t>ร/ด ริบทรัพย์และ</t>
  </si>
  <si>
    <t>T/R ถอนคืนรายได้</t>
  </si>
  <si>
    <t>หนังสือราชการ</t>
  </si>
  <si>
    <t>เบ็ดเตล็ด</t>
  </si>
  <si>
    <t>ค่าธรรมเนียมฯ</t>
  </si>
  <si>
    <t>ชำรุด</t>
  </si>
  <si>
    <t>ปีเก่าส่งคืน</t>
  </si>
  <si>
    <t>ลาศึกษาอบรม,ดูงาน</t>
  </si>
  <si>
    <t>เงินฝาก</t>
  </si>
  <si>
    <t>อื่นๆ</t>
  </si>
  <si>
    <t>ภาษีอื่นๆ</t>
  </si>
  <si>
    <t>จ่ายคืน</t>
  </si>
  <si>
    <t>ชดเชยค่าเสียหาย</t>
  </si>
  <si>
    <t>ก.ย.</t>
  </si>
  <si>
    <t>ยอดยกมา</t>
  </si>
  <si>
    <t>รวมตั้งแต่ต้นปี</t>
  </si>
  <si>
    <t>บัญชีย่อยนำส่งเงินรายได้แผ่นดิน</t>
  </si>
  <si>
    <t>บัญชี</t>
  </si>
  <si>
    <t>ภาษีอื่น</t>
  </si>
  <si>
    <t>สมัครสอบ</t>
  </si>
  <si>
    <t>รวมภายในงวดเดือน</t>
  </si>
  <si>
    <t>สถานะการดำเนินคดีตามกฎหมาย</t>
  </si>
  <si>
    <t>คู่กรณี</t>
  </si>
  <si>
    <t>ลำ</t>
  </si>
  <si>
    <t>หมายเลขคดี</t>
  </si>
  <si>
    <t>เป็นผู้ฟ้องร้อง</t>
  </si>
  <si>
    <t>เป็นผู้ถูกฟ้องร้อง</t>
  </si>
  <si>
    <t>ทุนทรัพย์ (บาท)</t>
  </si>
  <si>
    <t>คำพิพากษาศาล (ล่าสุด) ให้ชำระเงิน / ยอดคงค้าง ที่ต้องชำระ</t>
  </si>
  <si>
    <t>เงินต้น</t>
  </si>
  <si>
    <t>ดอกเบี้ย</t>
  </si>
  <si>
    <t>ศาลชั้นต้น/ปกครองกลาง</t>
  </si>
  <si>
    <t>ศาลอุธรณ์</t>
  </si>
  <si>
    <t>ศาลฎีกา/ปกครองสูงสุด</t>
  </si>
  <si>
    <t>เนื้อหาโดยสรุป</t>
  </si>
  <si>
    <t>Note</t>
  </si>
  <si>
    <t>ดับ</t>
  </si>
  <si>
    <t>ที่ต้องชำระ</t>
  </si>
  <si>
    <t>เปิด</t>
  </si>
  <si>
    <t>ไม่เปิด</t>
  </si>
  <si>
    <t>คดี</t>
  </si>
  <si>
    <t>แบบฟอร์มที่ 27</t>
  </si>
  <si>
    <t>รายละเอียดเอกสารที่ต้องจัดส่งให้เจ้าหน้าที่สำนักงานการตรวจเงินแผ่นดิน</t>
  </si>
  <si>
    <t>ประจำปีงบประมาณ 2566</t>
  </si>
  <si>
    <t>แบบฟอร์มที่</t>
  </si>
  <si>
    <t>งบทดลองรวมหน่วยเบิกจ่าย</t>
  </si>
  <si>
    <t>รายงานเงินคงเหลือประจำวัน ณ วันที่ 30 ก.ย. 66</t>
  </si>
  <si>
    <t>งบพิสูจน์ยอดเงินคงเหลือประจำวัน</t>
  </si>
  <si>
    <t>กรณีบัญชีแยกประเภทเงินสดในมือมียอดคงเหลือแตกต่างจากรายงานเงินคงเหลือประจำวัน</t>
  </si>
  <si>
    <t>สำเนาทะเบียนคุมเงินทดรองราชการ ณ วันที่ 30 ก.ย. 66</t>
  </si>
  <si>
    <t>รายละเอียดเงินฝากประจำ</t>
  </si>
  <si>
    <t>งบพิสูจน์ยอดเงินฝากธนาคาร ณ วันที่ 30 ก.ย. 66</t>
  </si>
  <si>
    <t>รายละเอียดเงินฝากคลัง</t>
  </si>
  <si>
    <t xml:space="preserve">งบพิสูจน์ยอดเงินฝากคลัง </t>
  </si>
  <si>
    <t>กรณีบัญชีแยกประเภทเงินฝากคลังมียอดคงเหลือแตกต่างจากรายงานเคลื่อนไหวเงินฝากกระทรวงการคลัง</t>
  </si>
  <si>
    <t>รายละเอียดลูกหนี้การค้า - แต่ละประเภท</t>
  </si>
  <si>
    <t>7-1</t>
  </si>
  <si>
    <t>การจัดประเภทอายุลูกหนี้อื่น (ลูกหนี้เงินยืม)</t>
  </si>
  <si>
    <t>การจัดประเภทอายุลูกหนี้อื่น (ลูกหนี้เงินยืม) - ภาพรวม</t>
  </si>
  <si>
    <t>รายละเอียดสินทรัพย์หมุนเวียนอื่น (ถ้ามี)</t>
  </si>
  <si>
    <t>รายละเอียดสินทรัพย์ไม่หมุนเวียนอื่น (ถ้ามี)</t>
  </si>
  <si>
    <t>รายการกระทบยอดมูลค่าตามบัญชีอาคารและอุปกรณ์ - ภาพรวมกรมฯ</t>
  </si>
  <si>
    <t>12</t>
  </si>
  <si>
    <t>12-1</t>
  </si>
  <si>
    <t>รายการกระทบยอดมูลค่าตามบัญชีสินทรัพย์ไม่มีตัวตน - ภาพรวมกรมฯ</t>
  </si>
  <si>
    <t>13</t>
  </si>
  <si>
    <t>13-1</t>
  </si>
  <si>
    <t>รายละเอียดอาคารและสิ่งปลูกสร้างไม่ระบุรายละเอียด</t>
  </si>
  <si>
    <t>รายละเอียดครุภัณฑ์ไม่ระบุรายละเอียด</t>
  </si>
  <si>
    <t>แสดงรายละเอียดตามเจ้าหนี้รายตัว</t>
  </si>
  <si>
    <t>รายละเอียดเงินประกันผลงาน</t>
  </si>
  <si>
    <t>รายละเอียดรายได้ค่าบริการรับล่วงหน้า</t>
  </si>
  <si>
    <t>รายละเอียดรายได้รอการรับรู้ระยะยาว</t>
  </si>
  <si>
    <t>22, 22-1, 22-2</t>
  </si>
  <si>
    <t>กรณีหน่วยงานปรับปรุงบัญชีตามเกณฑ์คงค้าง
ตอนสิ้นปีงบประมาณ</t>
  </si>
  <si>
    <t>สำเนาทะเบียนคุมหลักประกันสัญญา</t>
  </si>
  <si>
    <t>เงินสด/เช็ค/ดราฟท์/หนังสือค้ำประกัน/พันธบัตร</t>
  </si>
  <si>
    <t>25-1</t>
  </si>
  <si>
    <t>25-2</t>
  </si>
  <si>
    <t>รายละเอียดบัญชีรายได้แผ่นดิน</t>
  </si>
  <si>
    <t>26</t>
  </si>
  <si>
    <t>รายละเอียดบัญชีรายได้แผ่นดินที่จัดเก็บ</t>
  </si>
  <si>
    <t>26-1</t>
  </si>
  <si>
    <t>รายละเอียดบัญชีรายได้แผ่นดินที่นำส่งคลัง</t>
  </si>
  <si>
    <t>26-2</t>
  </si>
  <si>
    <t>สำเนารายงานผลการตรวจสอบพัสดุประจำปี 2566 พร้อมทั้งคำสั่งแต่งตั้งคณะกรรมการตรวจสอบพัสดุประจำปี 2566</t>
  </si>
  <si>
    <t>รายงานการใช้ใบเสร็จรับเงินประจำปีงบประมาณ พ.ศ. 2566</t>
  </si>
  <si>
    <t>รายงานผลการตรวจสอบภายในประจำปีงบประมาณ พ.ศ. 2566</t>
  </si>
  <si>
    <t>แผนการตรวจสอบภายในประจำปีงบประมาณ พ.ศ. 2566 และ 2567</t>
  </si>
  <si>
    <t>รายงานการประชุมของผู้บริหารประจำปีงบประมาณ พ.ศ. 2566</t>
  </si>
  <si>
    <t xml:space="preserve">แผน/ผลปฏิบัติการจัดซื้อจัดจ้าง ปีงบประมาณ 2566 </t>
  </si>
  <si>
    <t>2. หน่วยงานต้องตรวจสอบยอดคงเหลือของแต่ละรายการให้ถูกต้องตรงกับยอดคงเหลือตามรายงานงบทดลอง</t>
  </si>
  <si>
    <t>รายงานลูกหนี้เงินยืม (แยกตามอายุหนี้) ภาพรวมของกรมสุขภาพจิต</t>
  </si>
  <si>
    <t>รายการกระทบยอดมูลค่าตามบัญชีอาคารและอุปกรณ์ - รายหน่วยเบิกจ่าย</t>
  </si>
  <si>
    <t>รายละเอียดคดีความทั้งหมดของกรมสุขภาพจิต</t>
  </si>
  <si>
    <t>รายการกระทบยอดมูลค่าตามบัญชีสินทรัพย์ไม่มีตัวตน- รายหน่วยเบิกจ่าย</t>
  </si>
  <si>
    <t>ถ่ายเอกสารมา พร้อมรับรองสำเนาถูกต้อง</t>
  </si>
  <si>
    <t>สำเนางบกระทบยอดเงินฝากธนาคาร ณ 30 ก.ย. 66 และใบแจ้งยอด ณ 30 ก.ย. 66 ทุกบัญชี พร้อมรับรองสำเนาถูกต้อง</t>
  </si>
  <si>
    <t>บัญชีเงินฝากคลัง (GL 1101020501)</t>
  </si>
  <si>
    <t>ลูกหนี้เงินยืม - ในงบประมาณ (1102010101)</t>
  </si>
  <si>
    <t>รายละเอียดลูกหนี้เงินยืมในงบประมาณ</t>
  </si>
  <si>
    <t>รายละเอียดลูกหนี้เงินยืมนอกงบประมาณ</t>
  </si>
  <si>
    <t>ลูกหนี้เงินยืม - นอกงบประมาณ (1102010102)</t>
  </si>
  <si>
    <r>
      <rPr>
        <b/>
        <u/>
        <sz val="16"/>
        <color indexed="8"/>
        <rFont val="TH SarabunPSK"/>
        <family val="2"/>
      </rPr>
      <t>กองบริหารการคลัง</t>
    </r>
    <r>
      <rPr>
        <sz val="16"/>
        <color indexed="8"/>
        <rFont val="TH SarabunPSK"/>
        <family val="2"/>
      </rPr>
      <t>เป็นผู้จัดทำเพื่อนำไปประกอบในการจัดทำรายงานการเงินภาพรวมของกรม</t>
    </r>
  </si>
  <si>
    <r>
      <t xml:space="preserve">รายละเอียดเงินฝากสถาบันการเงินและเงินทดรองราชการทุกบัญชี
</t>
    </r>
    <r>
      <rPr>
        <b/>
        <u/>
        <sz val="16"/>
        <color indexed="8"/>
        <rFont val="TH SarabunPSK"/>
        <family val="2"/>
      </rPr>
      <t>พร้อมใบแจ้งยอดเงินฝากธนาคาร (Bank Statement) หรือสำเนาสมุดคู่ฝากทุกบัญชี</t>
    </r>
  </si>
  <si>
    <r>
      <t xml:space="preserve">รายละเอียดบัญชีงานระหว่างก่อสร้าง </t>
    </r>
    <r>
      <rPr>
        <b/>
        <u/>
        <sz val="16"/>
        <color indexed="8"/>
        <rFont val="TH SarabunPSK"/>
        <family val="2"/>
      </rPr>
      <t>พร้อมสำเนาสัญญาประกอบ</t>
    </r>
  </si>
  <si>
    <r>
      <t>เอกสารประกอบการปรับปรุงบัญชีผลสะสมจากการแก้ไขข้อผิดพลาด</t>
    </r>
    <r>
      <rPr>
        <b/>
        <u/>
        <sz val="16"/>
        <color indexed="8"/>
        <rFont val="TH SarabunPSK"/>
        <family val="2"/>
      </rPr>
      <t>ทุกรายการ</t>
    </r>
  </si>
  <si>
    <r>
      <t>เอกสารการบันทึกบัญชีตามเกณฑ์คงค้าง</t>
    </r>
    <r>
      <rPr>
        <b/>
        <u/>
        <sz val="16"/>
        <color indexed="8"/>
        <rFont val="TH SarabunPSK"/>
        <family val="2"/>
      </rPr>
      <t>ทุกรายการ</t>
    </r>
  </si>
  <si>
    <r>
      <t xml:space="preserve">รายละเอียดภาระผูกพัน ณ วันสิ้นงวด </t>
    </r>
    <r>
      <rPr>
        <b/>
        <u/>
        <sz val="16"/>
        <color indexed="8"/>
        <rFont val="TH SarabunPSK"/>
        <family val="2"/>
      </rPr>
      <t>พร้อมสำเนาสัญญาหรือสำเนาใบสั่งซื้อ/จ้าง/เช่า</t>
    </r>
  </si>
  <si>
    <t>รายละเอียดลูกหนี้เงินยืม - ในงบประมาณ (1102010101)</t>
  </si>
  <si>
    <t>รายละเอียดลูกหนี้เงินยืม - นอกงบประมาณ (1102010102)</t>
  </si>
  <si>
    <t>แบบฟอร์มที่ 8.1</t>
  </si>
  <si>
    <t>แบบฟอร์มที่ 8.2</t>
  </si>
  <si>
    <t>ลูกหนี้เงินยืม - นอกงบประมาณฝากธนาคารพาณิชย์ (1102010108)</t>
  </si>
  <si>
    <t>รายละเอียดลูกหนี้เงินยืมนอกงบประมาณฝากธนาคารพาณิชย์</t>
  </si>
  <si>
    <t>บัญชีลูกหนี้การค้า - หน่วยงานภาครัฐ (1102050101)</t>
  </si>
  <si>
    <t xml:space="preserve">      รายละเอียดลูกหนี้การค้า - หน่วยงานภาครัฐ</t>
  </si>
  <si>
    <t xml:space="preserve">      รายละเอียดลูกหนี้การค้า - บุคคลภายนอก</t>
  </si>
  <si>
    <t>บัญชีลูกหนี้การค้า - บุคคลภายนอก (1102050102)</t>
  </si>
  <si>
    <t>รายละเอียดลูกหนี้การค้า - หน่วยงานภาครัฐ</t>
  </si>
  <si>
    <t>รายละเอียดลูกหนี้การค้า - บุคคลภายนอก</t>
  </si>
  <si>
    <t>7.1</t>
  </si>
  <si>
    <t>7.2</t>
  </si>
  <si>
    <t>รายละเอียดการตั้งค่าเผื่อหนี้สงสัยจะสูญ/หนี้สูญ</t>
  </si>
  <si>
    <t>บัญชีค้างรับกรมบัญชีกลาง (1102050124)</t>
  </si>
  <si>
    <t>รายละเอียดบัญชีลูกหนี้ระหว่างกัน (พร้อมสัญญญา)</t>
  </si>
  <si>
    <t>บัญชีลูกหนี้ระหว่างกัน (1102050132)</t>
  </si>
  <si>
    <t>รายละเอียดลูกหนี้ระหว่างกัน พร้อมแนบสัญญา</t>
  </si>
  <si>
    <t>แบบฟอร์มที่ 11.1</t>
  </si>
  <si>
    <t>รายละเอียดบัญชีสินค้าสำเร็จรูป (1105010103)</t>
  </si>
  <si>
    <t>รายละเอียดบัญชีวัสดุคงคลัง (1105010105)</t>
  </si>
  <si>
    <t>บัญชีครุภัณฑ์ไม่ระบุรายละเอียด (1206180101)/ค่าเสื่อมราคาสะสมครุภัณฑ์ไม่ระบุรายละเอียด (1206180102)</t>
  </si>
  <si>
    <t>รายละเอียด ครุภัณฑ์ - ไม่ระบุรายละเอียด</t>
  </si>
  <si>
    <t>บัญชี intangible ไม่ระบุรายละเอียด (11209040101) / intangible ไม่ระบุตัดจำหน่ายสะสม (1209040102)</t>
  </si>
  <si>
    <t>รายละเอียดสินทรัพย์ไม่ระบุรายละเอียด</t>
  </si>
  <si>
    <t>บัญชีอาคารไม่ระบุรายละเอียด (1205060101)/ค่าเสื่อมราคาอาคารไม่ระบุรายละเอียด (1205060102)</t>
  </si>
  <si>
    <t>รายละเอียดอาคารไม่ระบุรายละเอียด</t>
  </si>
  <si>
    <t>รายละเอียดสินทรัพย์ไม่มีตัวตนไม่ระบุรายละเอียด</t>
  </si>
  <si>
    <t>แบบฟอร์มที่ 15.1</t>
  </si>
  <si>
    <t>แบบฟอร์มที่ 15.2</t>
  </si>
  <si>
    <t>แบบฟอร์มที่ 15.3</t>
  </si>
  <si>
    <t>รายละเอียดเจ้าหนี้การค้า - บุคคลภายนอก (2101010102)</t>
  </si>
  <si>
    <t>แบบฟอร์มที่ 16.1</t>
  </si>
  <si>
    <t>บัญชีเจ้าหนี้การค้า - บุคคลภายนอก (2101010102)</t>
  </si>
  <si>
    <t xml:space="preserve">   รายละเอียดเจ้าหนี้การค้า - บุคคลภายนอก</t>
  </si>
  <si>
    <t>16.1</t>
  </si>
  <si>
    <t>แบบฟอร์มที่ 16.2</t>
  </si>
  <si>
    <t>บัญชีรับสินค้า/ใบสำคัญ (2101010103)</t>
  </si>
  <si>
    <t xml:space="preserve">   รายละเอียดรับสินค้า-ใบสำคัญ</t>
  </si>
  <si>
    <t>16.2</t>
  </si>
  <si>
    <t xml:space="preserve">บัญชีเจ้าหนี้ระหว่างกัน (2101020117) </t>
  </si>
  <si>
    <t xml:space="preserve">   รายละเอียดเจ้าหนี้ระหว่างกัน (พร้อมแนบสัญญา)</t>
  </si>
  <si>
    <t xml:space="preserve">บัญชีเจ้าหนี้อื่น - หน่วยงานภาครัฐ (2101020198) </t>
  </si>
  <si>
    <t xml:space="preserve">   รายละเอียดเจ้าหนี้อื่น - หน่วยงานภาครัฐ</t>
  </si>
  <si>
    <t>16.3</t>
  </si>
  <si>
    <t>16.4</t>
  </si>
  <si>
    <t>แบบฟอร์มที่ 16.4</t>
  </si>
  <si>
    <t>แบบฟอร์มที่ 16.3</t>
  </si>
  <si>
    <t>แบบฟอร์มที่ 16.5</t>
  </si>
  <si>
    <t>บัญชีสาธารณูปโภคค้างจ่าย (2102040101)</t>
  </si>
  <si>
    <t xml:space="preserve">   รายละเอียดสาธารณูปโภคค้างจ่าย</t>
  </si>
  <si>
    <t>16.5</t>
  </si>
  <si>
    <t>บัญชีใบสำคัญค้างจ่าย (2102040102)</t>
  </si>
  <si>
    <t xml:space="preserve">   รายละเอียดใบสำคัญค้างจ่าย</t>
  </si>
  <si>
    <t>16.6</t>
  </si>
  <si>
    <t>แบบฟอร์มที่ 16.6</t>
  </si>
  <si>
    <t>16.7</t>
  </si>
  <si>
    <t>แบบฟอร์มที่ 16.7</t>
  </si>
  <si>
    <t xml:space="preserve">   รายละเอียดค่าใช้จ่ายค้างจ่าย</t>
  </si>
  <si>
    <t>บัญชีค่าใช้จ่ายค้างจ่าย - ภาครัฐ (2102040198)/ค่าใช้จ่ายต้างจ่าย - ภายนอก (2102040199)</t>
  </si>
  <si>
    <t>รายละเอียดเงินประกันอื่น (2112010199)</t>
  </si>
  <si>
    <t>รายละเอียดค่าสาธารณูปโภคค้างจ่าย (2102040101)</t>
  </si>
  <si>
    <t>รายละเอียดใบสำคัญค้างจ่าย (2102040102)</t>
  </si>
  <si>
    <t>รายละเอียดค่าใช้จ่ายค้างจ่าย (2102040198, 99)</t>
  </si>
  <si>
    <t>รายละเอียดเงินรับฝากอื่น (2111020199)</t>
  </si>
  <si>
    <t>บัญชีเงินรับฝากอื่น (2111020199)</t>
  </si>
  <si>
    <t>รายละเอียดเบิกเกินส่งคืนรอนำส่ง (2116010104)</t>
  </si>
  <si>
    <t>บัญชีหนี้สินหมุนเวียนอื่น (2116010199)</t>
  </si>
  <si>
    <t>รายละเอียดหนี้สินหมุนเวียนอื่น (2116010199)</t>
  </si>
  <si>
    <t>ชื่อหน่วยเบิกจ่าย ................... รหัส....................................</t>
  </si>
  <si>
    <t>(หน่วยไม่ต้องทำ)</t>
  </si>
  <si>
    <t>แผนการใช้จ่ายเงิน (ทุกแหล่งเงิน) ประจำปีงบประมาณ 2566 และรายงานผลการใช้จ่ายเงิน (ทุกแหล่งเงิน) ประจำปีงบประมาณ 2566</t>
  </si>
  <si>
    <r>
      <t xml:space="preserve">1. ให้หน่วยงานจัดทำ index เรียงตามลำดับข้างต้น หากไม่มีรายการให้ระบุว่า </t>
    </r>
    <r>
      <rPr>
        <b/>
        <u/>
        <sz val="16"/>
        <color rgb="FFFF0000"/>
        <rFont val="TH SarabunPSK"/>
        <family val="2"/>
      </rPr>
      <t>"ไม่มี"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</si>
</sst>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&quot; &quot;#,##0.00&quot; &quot;;&quot;-&quot;#,##0.00&quot; &quot;;&quot; -&quot;00&quot; &quot;;&quot; &quot;@&quot; &quot;"/>
    <numFmt numFmtId="166" formatCode="#,##0.00&quot; &quot;;&quot;-&quot;#,##0.00&quot; &quot;"/>
    <numFmt numFmtId="167" formatCode="&quot; &quot;#,###&quot; &quot;;&quot;-&quot;#,###&quot; &quot;;&quot; -&quot;&quot; &quot;;&quot; &quot;@&quot; &quot;"/>
    <numFmt numFmtId="168" formatCode="#,##0.00;&quot;-&quot;#,##0.00"/>
    <numFmt numFmtId="169" formatCode="d\ mmmm\ yyyy"/>
    <numFmt numFmtId="170" formatCode="[$-1070000]d/mm/yyyy;@"/>
    <numFmt numFmtId="171" formatCode="[$-101041E]d\ mmm\ yy;@"/>
  </numFmts>
  <fonts count="71"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color indexed="10"/>
      <name val="TH SarabunPSK"/>
      <family val="2"/>
    </font>
    <font>
      <sz val="10"/>
      <name val="Arial"/>
      <family val="2"/>
    </font>
    <font>
      <b/>
      <u/>
      <sz val="16"/>
      <color indexed="8"/>
      <name val="TH SarabunPSK"/>
      <family val="2"/>
    </font>
    <font>
      <u/>
      <sz val="16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sz val="10"/>
      <name val="TH SarabunPSK"/>
      <family val="2"/>
    </font>
    <font>
      <u/>
      <sz val="16"/>
      <name val="TH SarabunPSK"/>
      <family val="2"/>
    </font>
    <font>
      <u val="singleAccounting"/>
      <sz val="16"/>
      <name val="TH SarabunPSK"/>
      <family val="2"/>
    </font>
    <font>
      <b/>
      <sz val="16"/>
      <name val="TH SarabunPSK"/>
      <family val="2"/>
    </font>
    <font>
      <sz val="14"/>
      <color indexed="8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  <charset val="222"/>
    </font>
    <font>
      <u val="double"/>
      <sz val="16"/>
      <color indexed="8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8"/>
      <name val="Calibri"/>
      <family val="2"/>
      <charset val="222"/>
    </font>
    <font>
      <sz val="11"/>
      <color indexed="8"/>
      <name val="Calibri"/>
      <family val="2"/>
    </font>
    <font>
      <i/>
      <sz val="16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  <charset val="222"/>
    </font>
    <font>
      <i/>
      <u/>
      <sz val="16"/>
      <color indexed="10"/>
      <name val="TH SarabunPSK"/>
      <family val="2"/>
    </font>
    <font>
      <i/>
      <u/>
      <sz val="14"/>
      <color indexed="10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name val="Cordia New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2"/>
      <name val="Cordia New"/>
      <family val="2"/>
    </font>
    <font>
      <b/>
      <sz val="11"/>
      <name val="TH SarabunPSK"/>
      <family val="2"/>
    </font>
    <font>
      <sz val="10"/>
      <name val="Cordia New"/>
      <family val="2"/>
      <charset val="222"/>
    </font>
    <font>
      <sz val="10"/>
      <name val="Cordia New"/>
      <family val="2"/>
    </font>
    <font>
      <sz val="11"/>
      <name val="TH SarabunPSK"/>
      <family val="2"/>
      <charset val="222"/>
    </font>
    <font>
      <sz val="12"/>
      <name val="TH SarabunPSK"/>
      <family val="2"/>
      <charset val="222"/>
    </font>
    <font>
      <b/>
      <sz val="9"/>
      <color indexed="81"/>
      <name val="Tahoma"/>
      <family val="2"/>
    </font>
    <font>
      <u/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.5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rgb="FF000000"/>
      <name val="Tahoma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5"/>
      <color theme="1"/>
      <name val="TH SarabunPSK"/>
      <family val="2"/>
    </font>
    <font>
      <b/>
      <i/>
      <sz val="14"/>
      <color theme="1"/>
      <name val="TH Sarabun New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6"/>
      <color theme="1"/>
      <name val="TH SarabunPSK"/>
      <family val="2"/>
      <charset val="222"/>
    </font>
    <font>
      <b/>
      <sz val="11"/>
      <color theme="1"/>
      <name val="Calibri"/>
      <family val="2"/>
      <charset val="222"/>
      <scheme val="minor"/>
    </font>
    <font>
      <i/>
      <sz val="16"/>
      <color theme="1"/>
      <name val="TH SarabunPSK"/>
      <family val="2"/>
    </font>
    <font>
      <b/>
      <sz val="16"/>
      <color rgb="FF009900"/>
      <name val="TH SarabunPSK"/>
      <family val="2"/>
    </font>
    <font>
      <b/>
      <sz val="12.5"/>
      <color theme="1"/>
      <name val="TH SarabunPSK"/>
      <family val="2"/>
    </font>
    <font>
      <sz val="12.5"/>
      <color theme="1"/>
      <name val="TH SarabunPSK"/>
      <family val="2"/>
    </font>
    <font>
      <sz val="12.5"/>
      <color rgb="FFFF0000"/>
      <name val="TH SarabunPSK"/>
      <family val="2"/>
    </font>
    <font>
      <b/>
      <sz val="12"/>
      <color theme="1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23">
    <xf numFmtId="0" fontId="0" fillId="0" borderId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49" fillId="0" borderId="0"/>
    <xf numFmtId="0" fontId="8" fillId="0" borderId="0"/>
    <xf numFmtId="0" fontId="20" fillId="0" borderId="0"/>
    <xf numFmtId="0" fontId="48" fillId="0" borderId="0"/>
    <xf numFmtId="0" fontId="48" fillId="0" borderId="0"/>
    <xf numFmtId="0" fontId="25" fillId="0" borderId="0"/>
    <xf numFmtId="0" fontId="31" fillId="0" borderId="0"/>
    <xf numFmtId="0" fontId="8" fillId="0" borderId="0"/>
    <xf numFmtId="9" fontId="47" fillId="0" borderId="0" applyFont="0" applyFill="0" applyBorder="0" applyAlignment="0" applyProtection="0"/>
    <xf numFmtId="165" fontId="48" fillId="0" borderId="0" applyFont="0" applyFill="0" applyBorder="0" applyAlignment="0" applyProtection="0"/>
  </cellStyleXfs>
  <cellXfs count="1014">
    <xf numFmtId="0" fontId="0" fillId="0" borderId="0" xfId="0"/>
    <xf numFmtId="0" fontId="50" fillId="0" borderId="0" xfId="0" applyFont="1"/>
    <xf numFmtId="0" fontId="50" fillId="0" borderId="1" xfId="0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0" fontId="50" fillId="0" borderId="2" xfId="0" applyFont="1" applyBorder="1"/>
    <xf numFmtId="0" fontId="50" fillId="0" borderId="3" xfId="0" applyFont="1" applyBorder="1"/>
    <xf numFmtId="0" fontId="51" fillId="0" borderId="0" xfId="0" applyFont="1"/>
    <xf numFmtId="0" fontId="50" fillId="0" borderId="4" xfId="0" applyFont="1" applyBorder="1" applyAlignment="1">
      <alignment horizontal="center"/>
    </xf>
    <xf numFmtId="0" fontId="50" fillId="0" borderId="5" xfId="0" applyFont="1" applyBorder="1"/>
    <xf numFmtId="0" fontId="50" fillId="0" borderId="6" xfId="0" applyFont="1" applyBorder="1" applyAlignment="1">
      <alignment horizontal="center"/>
    </xf>
    <xf numFmtId="0" fontId="51" fillId="0" borderId="3" xfId="0" applyFont="1" applyBorder="1" applyAlignment="1">
      <alignment horizontal="center" vertical="center" wrapText="1"/>
    </xf>
    <xf numFmtId="0" fontId="51" fillId="0" borderId="0" xfId="0" applyFont="1" applyAlignment="1">
      <alignment horizontal="center" wrapText="1"/>
    </xf>
    <xf numFmtId="0" fontId="50" fillId="0" borderId="3" xfId="0" applyFont="1" applyBorder="1" applyAlignment="1">
      <alignment horizontal="center"/>
    </xf>
    <xf numFmtId="0" fontId="51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50" fillId="0" borderId="3" xfId="0" applyFont="1" applyBorder="1" applyAlignment="1">
      <alignment wrapText="1"/>
    </xf>
    <xf numFmtId="0" fontId="52" fillId="0" borderId="0" xfId="0" applyFont="1"/>
    <xf numFmtId="0" fontId="0" fillId="0" borderId="0" xfId="0" applyAlignment="1">
      <alignment horizontal="center" vertical="center"/>
    </xf>
    <xf numFmtId="0" fontId="50" fillId="0" borderId="0" xfId="0" applyFont="1" applyAlignment="1">
      <alignment horizontal="center"/>
    </xf>
    <xf numFmtId="0" fontId="52" fillId="0" borderId="0" xfId="0" applyFont="1" applyAlignment="1">
      <alignment vertical="center"/>
    </xf>
    <xf numFmtId="0" fontId="50" fillId="0" borderId="4" xfId="0" applyFont="1" applyBorder="1"/>
    <xf numFmtId="0" fontId="50" fillId="0" borderId="7" xfId="0" applyFont="1" applyBorder="1"/>
    <xf numFmtId="0" fontId="4" fillId="0" borderId="0" xfId="10" applyFont="1"/>
    <xf numFmtId="43" fontId="4" fillId="0" borderId="0" xfId="1" applyFont="1" applyFill="1" applyAlignment="1">
      <alignment horizontal="center"/>
    </xf>
    <xf numFmtId="43" fontId="4" fillId="0" borderId="0" xfId="1" applyFont="1" applyFill="1"/>
    <xf numFmtId="0" fontId="50" fillId="0" borderId="7" xfId="0" applyFont="1" applyBorder="1" applyAlignment="1">
      <alignment horizontal="left"/>
    </xf>
    <xf numFmtId="0" fontId="5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1" fillId="0" borderId="0" xfId="0" applyFont="1" applyAlignment="1">
      <alignment horizontal="right"/>
    </xf>
    <xf numFmtId="0" fontId="51" fillId="0" borderId="0" xfId="0" applyFont="1" applyAlignment="1">
      <alignment horizontal="center"/>
    </xf>
    <xf numFmtId="0" fontId="50" fillId="0" borderId="7" xfId="0" applyFont="1" applyBorder="1" applyAlignment="1">
      <alignment horizontal="center"/>
    </xf>
    <xf numFmtId="0" fontId="50" fillId="0" borderId="6" xfId="0" applyFont="1" applyBorder="1" applyAlignment="1">
      <alignment horizontal="left"/>
    </xf>
    <xf numFmtId="0" fontId="4" fillId="0" borderId="0" xfId="10" applyFont="1" applyAlignment="1">
      <alignment horizontal="center"/>
    </xf>
    <xf numFmtId="0" fontId="9" fillId="0" borderId="0" xfId="10" applyFont="1"/>
    <xf numFmtId="0" fontId="10" fillId="0" borderId="0" xfId="10" applyFont="1" applyAlignment="1">
      <alignment horizontal="center"/>
    </xf>
    <xf numFmtId="0" fontId="11" fillId="0" borderId="0" xfId="10" applyFont="1"/>
    <xf numFmtId="0" fontId="6" fillId="0" borderId="0" xfId="10" applyFont="1" applyAlignment="1">
      <alignment horizontal="right"/>
    </xf>
    <xf numFmtId="0" fontId="6" fillId="0" borderId="0" xfId="10" applyFont="1"/>
    <xf numFmtId="0" fontId="12" fillId="0" borderId="0" xfId="10" applyFont="1"/>
    <xf numFmtId="0" fontId="13" fillId="0" borderId="0" xfId="14" applyFont="1" applyAlignment="1">
      <alignment vertical="center"/>
    </xf>
    <xf numFmtId="0" fontId="5" fillId="0" borderId="0" xfId="20" applyFont="1" applyAlignment="1">
      <alignment vertical="center"/>
    </xf>
    <xf numFmtId="43" fontId="5" fillId="0" borderId="0" xfId="4" applyFont="1" applyBorder="1" applyAlignment="1">
      <alignment horizontal="right" vertical="center"/>
    </xf>
    <xf numFmtId="0" fontId="13" fillId="0" borderId="0" xfId="12" applyFont="1" applyAlignment="1">
      <alignment vertical="center"/>
    </xf>
    <xf numFmtId="164" fontId="5" fillId="0" borderId="0" xfId="20" applyNumberFormat="1" applyFont="1" applyAlignment="1">
      <alignment vertical="center"/>
    </xf>
    <xf numFmtId="164" fontId="5" fillId="0" borderId="0" xfId="9" applyFont="1" applyBorder="1" applyAlignment="1">
      <alignment horizontal="right" vertical="center"/>
    </xf>
    <xf numFmtId="164" fontId="15" fillId="0" borderId="0" xfId="9" applyFont="1" applyBorder="1" applyAlignment="1">
      <alignment horizontal="right" vertical="center"/>
    </xf>
    <xf numFmtId="164" fontId="50" fillId="0" borderId="0" xfId="9" applyFont="1" applyBorder="1" applyAlignment="1">
      <alignment horizontal="right" vertical="center"/>
    </xf>
    <xf numFmtId="164" fontId="50" fillId="0" borderId="0" xfId="9" applyFont="1" applyBorder="1" applyAlignment="1">
      <alignment horizontal="right" vertical="center" shrinkToFit="1"/>
    </xf>
    <xf numFmtId="0" fontId="16" fillId="0" borderId="0" xfId="20" applyFont="1" applyAlignment="1">
      <alignment vertical="center"/>
    </xf>
    <xf numFmtId="0" fontId="7" fillId="0" borderId="0" xfId="20" applyFont="1" applyAlignment="1">
      <alignment vertical="center"/>
    </xf>
    <xf numFmtId="164" fontId="12" fillId="0" borderId="0" xfId="10" applyNumberFormat="1" applyFont="1"/>
    <xf numFmtId="0" fontId="53" fillId="0" borderId="1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43" fontId="4" fillId="0" borderId="8" xfId="3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/>
    <xf numFmtId="43" fontId="4" fillId="0" borderId="9" xfId="3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43" fontId="4" fillId="0" borderId="10" xfId="3" applyFont="1" applyBorder="1" applyAlignment="1">
      <alignment horizontal="center"/>
    </xf>
    <xf numFmtId="15" fontId="4" fillId="0" borderId="11" xfId="3" applyNumberFormat="1" applyFont="1" applyBorder="1" applyAlignment="1">
      <alignment horizontal="center"/>
    </xf>
    <xf numFmtId="49" fontId="4" fillId="0" borderId="10" xfId="3" applyNumberFormat="1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43" fontId="4" fillId="0" borderId="11" xfId="3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12" xfId="0" applyFont="1" applyBorder="1"/>
    <xf numFmtId="43" fontId="4" fillId="0" borderId="12" xfId="3" applyFont="1" applyBorder="1" applyAlignment="1">
      <alignment horizontal="center"/>
    </xf>
    <xf numFmtId="43" fontId="4" fillId="0" borderId="0" xfId="3" applyFont="1" applyAlignment="1">
      <alignment horizontal="center"/>
    </xf>
    <xf numFmtId="43" fontId="4" fillId="0" borderId="5" xfId="3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0" xfId="10" applyFont="1" applyAlignment="1">
      <alignment horizontal="center"/>
    </xf>
    <xf numFmtId="0" fontId="0" fillId="0" borderId="0" xfId="0" applyAlignment="1">
      <alignment horizontal="right" vertical="center"/>
    </xf>
    <xf numFmtId="0" fontId="51" fillId="0" borderId="1" xfId="0" applyFont="1" applyBorder="1" applyAlignment="1">
      <alignment horizontal="center"/>
    </xf>
    <xf numFmtId="0" fontId="51" fillId="0" borderId="13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14" xfId="0" applyFont="1" applyBorder="1" applyAlignment="1">
      <alignment horizontal="center"/>
    </xf>
    <xf numFmtId="0" fontId="54" fillId="0" borderId="0" xfId="16" applyFont="1" applyAlignment="1">
      <alignment horizontal="left" vertical="top"/>
    </xf>
    <xf numFmtId="0" fontId="54" fillId="0" borderId="0" xfId="16" applyFont="1" applyAlignment="1">
      <alignment vertical="top"/>
    </xf>
    <xf numFmtId="0" fontId="54" fillId="0" borderId="0" xfId="16" applyFont="1" applyAlignment="1">
      <alignment horizontal="right" vertical="top"/>
    </xf>
    <xf numFmtId="0" fontId="55" fillId="0" borderId="0" xfId="16" applyFont="1" applyAlignment="1">
      <alignment horizontal="center" vertical="top"/>
    </xf>
    <xf numFmtId="0" fontId="54" fillId="0" borderId="0" xfId="16" applyFont="1" applyAlignment="1">
      <alignment horizontal="center" vertical="top"/>
    </xf>
    <xf numFmtId="0" fontId="55" fillId="0" borderId="0" xfId="16" applyFont="1" applyAlignment="1">
      <alignment horizontal="right" vertical="top"/>
    </xf>
    <xf numFmtId="0" fontId="54" fillId="0" borderId="39" xfId="16" applyFont="1" applyBorder="1" applyAlignment="1">
      <alignment horizontal="left" vertical="top"/>
    </xf>
    <xf numFmtId="165" fontId="55" fillId="0" borderId="39" xfId="6" applyFont="1" applyFill="1" applyBorder="1" applyAlignment="1">
      <alignment vertical="top"/>
    </xf>
    <xf numFmtId="166" fontId="55" fillId="0" borderId="39" xfId="6" applyNumberFormat="1" applyFont="1" applyFill="1" applyBorder="1" applyAlignment="1">
      <alignment vertical="top"/>
    </xf>
    <xf numFmtId="166" fontId="55" fillId="0" borderId="40" xfId="6" applyNumberFormat="1" applyFont="1" applyFill="1" applyBorder="1" applyAlignment="1">
      <alignment vertical="top"/>
    </xf>
    <xf numFmtId="0" fontId="55" fillId="0" borderId="0" xfId="16" applyFont="1" applyAlignment="1">
      <alignment vertical="top"/>
    </xf>
    <xf numFmtId="0" fontId="55" fillId="0" borderId="41" xfId="16" applyFont="1" applyBorder="1" applyAlignment="1">
      <alignment horizontal="left" vertical="top"/>
    </xf>
    <xf numFmtId="165" fontId="55" fillId="0" borderId="40" xfId="6" applyFont="1" applyFill="1" applyBorder="1" applyAlignment="1">
      <alignment vertical="top"/>
    </xf>
    <xf numFmtId="165" fontId="55" fillId="0" borderId="41" xfId="6" applyFont="1" applyFill="1" applyBorder="1" applyAlignment="1">
      <alignment vertical="top"/>
    </xf>
    <xf numFmtId="166" fontId="55" fillId="0" borderId="41" xfId="6" applyNumberFormat="1" applyFont="1" applyFill="1" applyBorder="1" applyAlignment="1">
      <alignment vertical="top"/>
    </xf>
    <xf numFmtId="167" fontId="55" fillId="0" borderId="41" xfId="22" applyNumberFormat="1" applyFont="1" applyFill="1" applyBorder="1" applyAlignment="1">
      <alignment horizontal="center"/>
    </xf>
    <xf numFmtId="0" fontId="55" fillId="0" borderId="42" xfId="16" applyFont="1" applyBorder="1" applyAlignment="1">
      <alignment horizontal="left" vertical="top"/>
    </xf>
    <xf numFmtId="165" fontId="55" fillId="0" borderId="42" xfId="6" applyFont="1" applyFill="1" applyBorder="1" applyAlignment="1">
      <alignment vertical="top"/>
    </xf>
    <xf numFmtId="166" fontId="55" fillId="0" borderId="42" xfId="6" applyNumberFormat="1" applyFont="1" applyFill="1" applyBorder="1" applyAlignment="1">
      <alignment vertical="top"/>
    </xf>
    <xf numFmtId="0" fontId="54" fillId="0" borderId="3" xfId="16" applyFont="1" applyBorder="1" applyAlignment="1">
      <alignment vertical="center"/>
    </xf>
    <xf numFmtId="165" fontId="54" fillId="0" borderId="3" xfId="6" applyFont="1" applyFill="1" applyBorder="1" applyAlignment="1">
      <alignment vertical="top"/>
    </xf>
    <xf numFmtId="165" fontId="54" fillId="0" borderId="0" xfId="6" applyFont="1" applyFill="1" applyBorder="1" applyAlignment="1">
      <alignment vertical="top"/>
    </xf>
    <xf numFmtId="165" fontId="54" fillId="0" borderId="0" xfId="16" applyNumberFormat="1" applyFont="1" applyAlignment="1">
      <alignment vertical="top"/>
    </xf>
    <xf numFmtId="0" fontId="54" fillId="0" borderId="43" xfId="16" applyFont="1" applyBorder="1" applyAlignment="1">
      <alignment vertical="center"/>
    </xf>
    <xf numFmtId="165" fontId="54" fillId="0" borderId="43" xfId="6" applyFont="1" applyFill="1" applyBorder="1" applyAlignment="1">
      <alignment vertical="top"/>
    </xf>
    <xf numFmtId="0" fontId="55" fillId="0" borderId="40" xfId="16" applyFont="1" applyBorder="1" applyAlignment="1">
      <alignment vertical="center"/>
    </xf>
    <xf numFmtId="165" fontId="54" fillId="0" borderId="40" xfId="6" applyFont="1" applyFill="1" applyBorder="1" applyAlignment="1">
      <alignment vertical="top"/>
    </xf>
    <xf numFmtId="0" fontId="54" fillId="0" borderId="41" xfId="16" applyFont="1" applyBorder="1" applyAlignment="1">
      <alignment vertical="center"/>
    </xf>
    <xf numFmtId="165" fontId="54" fillId="0" borderId="41" xfId="6" applyFont="1" applyFill="1" applyBorder="1" applyAlignment="1">
      <alignment vertical="top"/>
    </xf>
    <xf numFmtId="0" fontId="55" fillId="0" borderId="44" xfId="16" applyFont="1" applyBorder="1" applyAlignment="1">
      <alignment vertical="center"/>
    </xf>
    <xf numFmtId="166" fontId="55" fillId="0" borderId="44" xfId="6" applyNumberFormat="1" applyFont="1" applyFill="1" applyBorder="1" applyAlignment="1">
      <alignment vertical="top"/>
    </xf>
    <xf numFmtId="0" fontId="54" fillId="0" borderId="45" xfId="16" applyFont="1" applyBorder="1" applyAlignment="1">
      <alignment vertical="center"/>
    </xf>
    <xf numFmtId="166" fontId="54" fillId="0" borderId="45" xfId="6" applyNumberFormat="1" applyFont="1" applyFill="1" applyBorder="1" applyAlignment="1">
      <alignment vertical="top"/>
    </xf>
    <xf numFmtId="0" fontId="54" fillId="0" borderId="39" xfId="16" applyFont="1" applyBorder="1" applyAlignment="1">
      <alignment vertical="center"/>
    </xf>
    <xf numFmtId="166" fontId="54" fillId="0" borderId="39" xfId="6" applyNumberFormat="1" applyFont="1" applyFill="1" applyBorder="1" applyAlignment="1">
      <alignment vertical="top"/>
    </xf>
    <xf numFmtId="0" fontId="55" fillId="0" borderId="41" xfId="16" applyFont="1" applyBorder="1" applyAlignment="1">
      <alignment vertical="center"/>
    </xf>
    <xf numFmtId="167" fontId="55" fillId="0" borderId="40" xfId="22" applyNumberFormat="1" applyFont="1" applyFill="1" applyBorder="1" applyAlignment="1">
      <alignment horizontal="center"/>
    </xf>
    <xf numFmtId="166" fontId="54" fillId="0" borderId="41" xfId="6" applyNumberFormat="1" applyFont="1" applyFill="1" applyBorder="1" applyAlignment="1">
      <alignment vertical="top"/>
    </xf>
    <xf numFmtId="166" fontId="54" fillId="0" borderId="44" xfId="6" applyNumberFormat="1" applyFont="1" applyFill="1" applyBorder="1" applyAlignment="1">
      <alignment vertical="top"/>
    </xf>
    <xf numFmtId="165" fontId="54" fillId="0" borderId="45" xfId="6" applyFont="1" applyFill="1" applyBorder="1" applyAlignment="1">
      <alignment vertical="top"/>
    </xf>
    <xf numFmtId="165" fontId="54" fillId="0" borderId="0" xfId="6" applyFont="1" applyFill="1" applyAlignment="1">
      <alignment vertical="top"/>
    </xf>
    <xf numFmtId="0" fontId="55" fillId="0" borderId="0" xfId="16" quotePrefix="1" applyFont="1" applyAlignment="1">
      <alignment horizontal="left" vertical="top"/>
    </xf>
    <xf numFmtId="165" fontId="55" fillId="0" borderId="0" xfId="16" applyNumberFormat="1" applyFont="1" applyAlignment="1">
      <alignment vertical="top"/>
    </xf>
    <xf numFmtId="4" fontId="54" fillId="0" borderId="0" xfId="16" applyNumberFormat="1" applyFont="1" applyAlignment="1">
      <alignment vertical="top"/>
    </xf>
    <xf numFmtId="4" fontId="55" fillId="0" borderId="0" xfId="16" applyNumberFormat="1" applyFont="1" applyAlignment="1">
      <alignment vertical="top"/>
    </xf>
    <xf numFmtId="49" fontId="54" fillId="0" borderId="0" xfId="16" applyNumberFormat="1" applyFont="1" applyAlignment="1">
      <alignment horizontal="left" vertical="top"/>
    </xf>
    <xf numFmtId="0" fontId="21" fillId="0" borderId="0" xfId="10" applyFont="1" applyAlignment="1">
      <alignment horizontal="center"/>
    </xf>
    <xf numFmtId="43" fontId="6" fillId="0" borderId="0" xfId="3" applyFont="1" applyAlignment="1">
      <alignment horizontal="center"/>
    </xf>
    <xf numFmtId="0" fontId="51" fillId="0" borderId="0" xfId="0" applyFont="1" applyAlignment="1">
      <alignment vertical="center"/>
    </xf>
    <xf numFmtId="0" fontId="4" fillId="0" borderId="15" xfId="11" applyFont="1" applyBorder="1" applyAlignment="1">
      <alignment horizontal="center"/>
    </xf>
    <xf numFmtId="0" fontId="4" fillId="0" borderId="3" xfId="11" applyFont="1" applyBorder="1" applyAlignment="1">
      <alignment horizontal="center"/>
    </xf>
    <xf numFmtId="0" fontId="6" fillId="0" borderId="3" xfId="11" applyFont="1" applyBorder="1" applyAlignment="1">
      <alignment horizontal="center"/>
    </xf>
    <xf numFmtId="0" fontId="4" fillId="0" borderId="0" xfId="11" applyFont="1"/>
    <xf numFmtId="4" fontId="4" fillId="0" borderId="0" xfId="11" applyNumberFormat="1" applyFont="1"/>
    <xf numFmtId="0" fontId="4" fillId="0" borderId="0" xfId="11" applyFont="1" applyAlignment="1">
      <alignment horizontal="center"/>
    </xf>
    <xf numFmtId="43" fontId="50" fillId="0" borderId="0" xfId="11" applyNumberFormat="1" applyFont="1"/>
    <xf numFmtId="0" fontId="6" fillId="0" borderId="13" xfId="11" applyFont="1" applyBorder="1" applyAlignment="1">
      <alignment horizontal="center"/>
    </xf>
    <xf numFmtId="0" fontId="6" fillId="0" borderId="1" xfId="11" applyFont="1" applyBorder="1" applyAlignment="1">
      <alignment horizontal="center"/>
    </xf>
    <xf numFmtId="0" fontId="6" fillId="0" borderId="7" xfId="11" applyFont="1" applyBorder="1" applyAlignment="1">
      <alignment horizontal="center"/>
    </xf>
    <xf numFmtId="0" fontId="6" fillId="0" borderId="4" xfId="11" applyFont="1" applyBorder="1" applyAlignment="1">
      <alignment horizontal="center"/>
    </xf>
    <xf numFmtId="0" fontId="6" fillId="0" borderId="0" xfId="11" applyFont="1"/>
    <xf numFmtId="15" fontId="6" fillId="0" borderId="7" xfId="11" applyNumberFormat="1" applyFont="1" applyBorder="1" applyAlignment="1">
      <alignment horizontal="center"/>
    </xf>
    <xf numFmtId="15" fontId="6" fillId="0" borderId="4" xfId="11" applyNumberFormat="1" applyFont="1" applyBorder="1" applyAlignment="1">
      <alignment horizontal="center"/>
    </xf>
    <xf numFmtId="15" fontId="6" fillId="0" borderId="0" xfId="11" applyNumberFormat="1" applyFont="1" applyAlignment="1">
      <alignment horizontal="center"/>
    </xf>
    <xf numFmtId="0" fontId="6" fillId="0" borderId="8" xfId="11" applyFont="1" applyBorder="1" applyAlignment="1">
      <alignment horizontal="left"/>
    </xf>
    <xf numFmtId="0" fontId="4" fillId="0" borderId="8" xfId="11" applyFont="1" applyBorder="1"/>
    <xf numFmtId="15" fontId="4" fillId="0" borderId="8" xfId="11" applyNumberFormat="1" applyFont="1" applyBorder="1" applyAlignment="1">
      <alignment horizontal="center"/>
    </xf>
    <xf numFmtId="15" fontId="4" fillId="0" borderId="1" xfId="11" applyNumberFormat="1" applyFont="1" applyBorder="1" applyAlignment="1">
      <alignment horizontal="center"/>
    </xf>
    <xf numFmtId="15" fontId="4" fillId="0" borderId="0" xfId="11" applyNumberFormat="1" applyFont="1" applyAlignment="1">
      <alignment horizontal="center"/>
    </xf>
    <xf numFmtId="0" fontId="4" fillId="0" borderId="8" xfId="11" applyFont="1" applyBorder="1" applyAlignment="1">
      <alignment horizontal="center"/>
    </xf>
    <xf numFmtId="0" fontId="4" fillId="0" borderId="16" xfId="11" applyFont="1" applyBorder="1" applyAlignment="1">
      <alignment horizontal="center"/>
    </xf>
    <xf numFmtId="0" fontId="4" fillId="0" borderId="9" xfId="11" applyFont="1" applyBorder="1" applyAlignment="1">
      <alignment horizontal="left"/>
    </xf>
    <xf numFmtId="43" fontId="4" fillId="0" borderId="9" xfId="11" applyNumberFormat="1" applyFont="1" applyBorder="1" applyAlignment="1">
      <alignment horizontal="center"/>
    </xf>
    <xf numFmtId="43" fontId="4" fillId="0" borderId="10" xfId="11" applyNumberFormat="1" applyFont="1" applyBorder="1" applyAlignment="1">
      <alignment horizontal="center"/>
    </xf>
    <xf numFmtId="43" fontId="50" fillId="0" borderId="9" xfId="1" applyFont="1" applyFill="1" applyBorder="1"/>
    <xf numFmtId="4" fontId="50" fillId="0" borderId="9" xfId="0" applyNumberFormat="1" applyFont="1" applyBorder="1"/>
    <xf numFmtId="4" fontId="50" fillId="0" borderId="10" xfId="0" applyNumberFormat="1" applyFont="1" applyBorder="1"/>
    <xf numFmtId="43" fontId="4" fillId="0" borderId="4" xfId="11" applyNumberFormat="1" applyFont="1" applyBorder="1" applyAlignment="1">
      <alignment horizontal="center"/>
    </xf>
    <xf numFmtId="43" fontId="4" fillId="0" borderId="12" xfId="11" applyNumberFormat="1" applyFont="1" applyBorder="1" applyAlignment="1">
      <alignment horizontal="center"/>
    </xf>
    <xf numFmtId="43" fontId="4" fillId="0" borderId="3" xfId="11" applyNumberFormat="1" applyFont="1" applyBorder="1" applyAlignment="1">
      <alignment horizontal="center"/>
    </xf>
    <xf numFmtId="43" fontId="5" fillId="0" borderId="3" xfId="1" applyFont="1" applyFill="1" applyBorder="1" applyAlignment="1" applyProtection="1">
      <alignment horizontal="right"/>
      <protection locked="0"/>
    </xf>
    <xf numFmtId="43" fontId="4" fillId="0" borderId="0" xfId="11" applyNumberFormat="1" applyFont="1"/>
    <xf numFmtId="0" fontId="4" fillId="0" borderId="17" xfId="11" applyFont="1" applyBorder="1" applyAlignment="1">
      <alignment horizontal="center"/>
    </xf>
    <xf numFmtId="0" fontId="4" fillId="0" borderId="12" xfId="11" applyFont="1" applyBorder="1" applyAlignment="1">
      <alignment horizontal="left"/>
    </xf>
    <xf numFmtId="43" fontId="5" fillId="0" borderId="12" xfId="1" applyFont="1" applyFill="1" applyBorder="1" applyAlignment="1" applyProtection="1">
      <alignment horizontal="right"/>
      <protection locked="0"/>
    </xf>
    <xf numFmtId="43" fontId="6" fillId="0" borderId="3" xfId="11" applyNumberFormat="1" applyFont="1" applyBorder="1" applyAlignment="1">
      <alignment horizontal="center"/>
    </xf>
    <xf numFmtId="43" fontId="16" fillId="0" borderId="3" xfId="1" applyFont="1" applyFill="1" applyBorder="1" applyAlignment="1" applyProtection="1">
      <alignment horizontal="right"/>
      <protection locked="0"/>
    </xf>
    <xf numFmtId="43" fontId="6" fillId="0" borderId="0" xfId="11" applyNumberFormat="1" applyFont="1"/>
    <xf numFmtId="0" fontId="6" fillId="0" borderId="16" xfId="11" applyFont="1" applyBorder="1" applyAlignment="1">
      <alignment horizontal="left"/>
    </xf>
    <xf numFmtId="0" fontId="4" fillId="0" borderId="9" xfId="11" applyFont="1" applyBorder="1"/>
    <xf numFmtId="15" fontId="4" fillId="0" borderId="9" xfId="11" applyNumberFormat="1" applyFont="1" applyBorder="1" applyAlignment="1">
      <alignment horizontal="center"/>
    </xf>
    <xf numFmtId="15" fontId="4" fillId="0" borderId="10" xfId="11" applyNumberFormat="1" applyFont="1" applyBorder="1" applyAlignment="1">
      <alignment horizontal="center"/>
    </xf>
    <xf numFmtId="43" fontId="4" fillId="0" borderId="9" xfId="1" applyFont="1" applyFill="1" applyBorder="1" applyAlignment="1">
      <alignment horizontal="center"/>
    </xf>
    <xf numFmtId="0" fontId="4" fillId="0" borderId="9" xfId="11" applyFont="1" applyBorder="1" applyAlignment="1">
      <alignment horizontal="center"/>
    </xf>
    <xf numFmtId="43" fontId="50" fillId="0" borderId="10" xfId="1" applyFont="1" applyFill="1" applyBorder="1"/>
    <xf numFmtId="43" fontId="4" fillId="0" borderId="10" xfId="1" applyFont="1" applyFill="1" applyBorder="1" applyAlignment="1">
      <alignment horizontal="center"/>
    </xf>
    <xf numFmtId="4" fontId="50" fillId="0" borderId="18" xfId="0" applyNumberFormat="1" applyFont="1" applyBorder="1"/>
    <xf numFmtId="43" fontId="56" fillId="0" borderId="10" xfId="1" applyFont="1" applyFill="1" applyBorder="1"/>
    <xf numFmtId="43" fontId="50" fillId="0" borderId="12" xfId="1" applyFont="1" applyFill="1" applyBorder="1"/>
    <xf numFmtId="4" fontId="50" fillId="0" borderId="19" xfId="0" applyNumberFormat="1" applyFont="1" applyBorder="1"/>
    <xf numFmtId="43" fontId="56" fillId="0" borderId="12" xfId="1" applyFont="1" applyFill="1" applyBorder="1"/>
    <xf numFmtId="43" fontId="4" fillId="0" borderId="3" xfId="1" applyFont="1" applyFill="1" applyBorder="1" applyAlignment="1">
      <alignment horizontal="center"/>
    </xf>
    <xf numFmtId="0" fontId="4" fillId="0" borderId="4" xfId="11" applyFont="1" applyBorder="1" applyAlignment="1">
      <alignment horizontal="left"/>
    </xf>
    <xf numFmtId="43" fontId="50" fillId="0" borderId="0" xfId="1" applyFont="1"/>
    <xf numFmtId="43" fontId="5" fillId="0" borderId="4" xfId="1" applyFont="1" applyFill="1" applyBorder="1" applyAlignment="1" applyProtection="1">
      <alignment horizontal="right"/>
      <protection locked="0"/>
    </xf>
    <xf numFmtId="0" fontId="6" fillId="0" borderId="15" xfId="11" applyFont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0" fontId="6" fillId="0" borderId="6" xfId="11" applyFont="1" applyBorder="1" applyAlignment="1">
      <alignment horizontal="left"/>
    </xf>
    <xf numFmtId="0" fontId="4" fillId="0" borderId="4" xfId="11" applyFont="1" applyBorder="1" applyAlignment="1">
      <alignment horizontal="center"/>
    </xf>
    <xf numFmtId="0" fontId="4" fillId="0" borderId="3" xfId="11" applyFont="1" applyBorder="1" applyAlignment="1">
      <alignment horizontal="center" vertical="center"/>
    </xf>
    <xf numFmtId="0" fontId="4" fillId="0" borderId="3" xfId="11" applyFont="1" applyBorder="1" applyAlignment="1">
      <alignment horizontal="left" vertical="center"/>
    </xf>
    <xf numFmtId="43" fontId="4" fillId="0" borderId="3" xfId="11" applyNumberFormat="1" applyFont="1" applyBorder="1" applyAlignment="1">
      <alignment horizontal="center" vertical="center"/>
    </xf>
    <xf numFmtId="15" fontId="4" fillId="0" borderId="0" xfId="11" applyNumberFormat="1" applyFont="1" applyAlignment="1">
      <alignment horizontal="center" vertical="center"/>
    </xf>
    <xf numFmtId="15" fontId="4" fillId="0" borderId="3" xfId="11" applyNumberFormat="1" applyFont="1" applyBorder="1" applyAlignment="1">
      <alignment horizontal="center" vertical="center"/>
    </xf>
    <xf numFmtId="0" fontId="4" fillId="0" borderId="0" xfId="11" applyFont="1" applyAlignment="1">
      <alignment vertical="center"/>
    </xf>
    <xf numFmtId="0" fontId="4" fillId="0" borderId="3" xfId="11" applyFont="1" applyBorder="1" applyAlignment="1">
      <alignment horizontal="left"/>
    </xf>
    <xf numFmtId="15" fontId="6" fillId="0" borderId="3" xfId="11" applyNumberFormat="1" applyFont="1" applyBorder="1" applyAlignment="1">
      <alignment horizontal="center"/>
    </xf>
    <xf numFmtId="0" fontId="6" fillId="0" borderId="5" xfId="11" applyFont="1" applyBorder="1" applyAlignment="1">
      <alignment horizontal="center"/>
    </xf>
    <xf numFmtId="43" fontId="6" fillId="0" borderId="5" xfId="11" applyNumberFormat="1" applyFont="1" applyBorder="1" applyAlignment="1">
      <alignment horizontal="center"/>
    </xf>
    <xf numFmtId="43" fontId="4" fillId="0" borderId="0" xfId="11" applyNumberFormat="1" applyFont="1" applyAlignment="1">
      <alignment horizontal="center"/>
    </xf>
    <xf numFmtId="4" fontId="50" fillId="0" borderId="0" xfId="0" applyNumberFormat="1" applyFont="1"/>
    <xf numFmtId="4" fontId="56" fillId="0" borderId="0" xfId="0" applyNumberFormat="1" applyFont="1"/>
    <xf numFmtId="0" fontId="4" fillId="0" borderId="0" xfId="11" quotePrefix="1" applyFont="1"/>
    <xf numFmtId="0" fontId="4" fillId="0" borderId="4" xfId="11" applyFont="1" applyBorder="1"/>
    <xf numFmtId="15" fontId="4" fillId="0" borderId="3" xfId="11" applyNumberFormat="1" applyFont="1" applyBorder="1" applyAlignment="1">
      <alignment horizontal="center"/>
    </xf>
    <xf numFmtId="0" fontId="4" fillId="0" borderId="3" xfId="11" applyFont="1" applyBorder="1"/>
    <xf numFmtId="4" fontId="50" fillId="0" borderId="3" xfId="0" applyNumberFormat="1" applyFont="1" applyBorder="1"/>
    <xf numFmtId="0" fontId="6" fillId="0" borderId="20" xfId="11" applyFont="1" applyBorder="1" applyAlignment="1">
      <alignment horizontal="center"/>
    </xf>
    <xf numFmtId="15" fontId="6" fillId="0" borderId="21" xfId="11" applyNumberFormat="1" applyFont="1" applyBorder="1" applyAlignment="1">
      <alignment horizontal="center"/>
    </xf>
    <xf numFmtId="43" fontId="16" fillId="0" borderId="5" xfId="1" applyFont="1" applyFill="1" applyBorder="1" applyAlignment="1" applyProtection="1">
      <alignment horizontal="right"/>
      <protection locked="0"/>
    </xf>
    <xf numFmtId="43" fontId="6" fillId="0" borderId="0" xfId="11" applyNumberFormat="1" applyFont="1" applyAlignment="1">
      <alignment horizontal="center"/>
    </xf>
    <xf numFmtId="43" fontId="16" fillId="0" borderId="0" xfId="1" applyFont="1" applyFill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/>
    </xf>
    <xf numFmtId="0" fontId="22" fillId="0" borderId="3" xfId="13" applyFont="1" applyBorder="1" applyAlignment="1">
      <alignment horizontal="center" vertical="center"/>
    </xf>
    <xf numFmtId="49" fontId="57" fillId="0" borderId="10" xfId="13" applyNumberFormat="1" applyFont="1" applyBorder="1" applyAlignment="1">
      <alignment horizontal="center"/>
    </xf>
    <xf numFmtId="169" fontId="57" fillId="0" borderId="10" xfId="13" applyNumberFormat="1" applyFont="1" applyBorder="1" applyAlignment="1">
      <alignment horizontal="center"/>
    </xf>
    <xf numFmtId="0" fontId="57" fillId="0" borderId="10" xfId="13" applyFont="1" applyBorder="1"/>
    <xf numFmtId="0" fontId="57" fillId="0" borderId="11" xfId="13" applyFont="1" applyBorder="1"/>
    <xf numFmtId="43" fontId="57" fillId="0" borderId="10" xfId="2" applyFont="1" applyBorder="1"/>
    <xf numFmtId="43" fontId="57" fillId="0" borderId="11" xfId="2" applyFont="1" applyBorder="1"/>
    <xf numFmtId="0" fontId="4" fillId="0" borderId="8" xfId="3" applyNumberFormat="1" applyFont="1" applyBorder="1" applyAlignment="1">
      <alignment horizontal="center"/>
    </xf>
    <xf numFmtId="0" fontId="4" fillId="0" borderId="9" xfId="3" applyNumberFormat="1" applyFont="1" applyBorder="1" applyAlignment="1">
      <alignment horizontal="center"/>
    </xf>
    <xf numFmtId="0" fontId="4" fillId="0" borderId="10" xfId="3" applyNumberFormat="1" applyFont="1" applyBorder="1" applyAlignment="1">
      <alignment horizontal="center"/>
    </xf>
    <xf numFmtId="0" fontId="4" fillId="0" borderId="11" xfId="3" applyNumberFormat="1" applyFont="1" applyBorder="1" applyAlignment="1">
      <alignment horizontal="center"/>
    </xf>
    <xf numFmtId="43" fontId="4" fillId="0" borderId="0" xfId="0" applyNumberFormat="1" applyFont="1"/>
    <xf numFmtId="0" fontId="4" fillId="0" borderId="0" xfId="0" applyFont="1" applyAlignment="1">
      <alignment horizontal="left"/>
    </xf>
    <xf numFmtId="0" fontId="53" fillId="0" borderId="0" xfId="0" applyFont="1" applyAlignment="1">
      <alignment horizontal="center" vertical="center"/>
    </xf>
    <xf numFmtId="0" fontId="23" fillId="0" borderId="3" xfId="15" applyFont="1" applyBorder="1" applyAlignment="1" applyProtection="1">
      <alignment horizontal="center" vertical="center" wrapText="1"/>
      <protection locked="0"/>
    </xf>
    <xf numFmtId="0" fontId="53" fillId="0" borderId="0" xfId="0" applyFont="1" applyAlignment="1">
      <alignment vertical="center"/>
    </xf>
    <xf numFmtId="0" fontId="52" fillId="0" borderId="3" xfId="0" applyFont="1" applyBorder="1" applyAlignment="1">
      <alignment vertical="center"/>
    </xf>
    <xf numFmtId="0" fontId="53" fillId="0" borderId="3" xfId="0" applyFont="1" applyBorder="1" applyAlignment="1">
      <alignment horizontal="center" vertical="center"/>
    </xf>
    <xf numFmtId="0" fontId="53" fillId="0" borderId="3" xfId="0" applyFont="1" applyBorder="1" applyAlignment="1">
      <alignment vertical="center"/>
    </xf>
    <xf numFmtId="0" fontId="52" fillId="0" borderId="3" xfId="0" applyFont="1" applyBorder="1" applyAlignment="1">
      <alignment horizontal="center" vertical="center"/>
    </xf>
    <xf numFmtId="0" fontId="52" fillId="0" borderId="3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0" fillId="0" borderId="3" xfId="0" applyFont="1" applyBorder="1" applyAlignment="1">
      <alignment horizontal="left" vertical="top"/>
    </xf>
    <xf numFmtId="0" fontId="50" fillId="0" borderId="22" xfId="0" applyFont="1" applyBorder="1" applyAlignment="1">
      <alignment horizontal="left"/>
    </xf>
    <xf numFmtId="0" fontId="50" fillId="0" borderId="3" xfId="0" applyFont="1" applyBorder="1" applyAlignment="1">
      <alignment horizontal="center" vertical="center"/>
    </xf>
    <xf numFmtId="0" fontId="53" fillId="0" borderId="0" xfId="0" applyFont="1" applyAlignment="1">
      <alignment horizontal="right" vertical="center"/>
    </xf>
    <xf numFmtId="0" fontId="4" fillId="0" borderId="0" xfId="18" applyFont="1"/>
    <xf numFmtId="0" fontId="6" fillId="0" borderId="0" xfId="18" applyFont="1" applyAlignment="1">
      <alignment horizontal="right"/>
    </xf>
    <xf numFmtId="0" fontId="6" fillId="0" borderId="0" xfId="18" applyFont="1"/>
    <xf numFmtId="0" fontId="6" fillId="0" borderId="0" xfId="18" applyFont="1" applyAlignment="1">
      <alignment vertical="center"/>
    </xf>
    <xf numFmtId="0" fontId="6" fillId="0" borderId="0" xfId="18" applyFont="1" applyAlignment="1">
      <alignment horizontal="center" vertical="center"/>
    </xf>
    <xf numFmtId="0" fontId="4" fillId="0" borderId="8" xfId="18" quotePrefix="1" applyFont="1" applyBorder="1" applyAlignment="1">
      <alignment horizontal="center"/>
    </xf>
    <xf numFmtId="0" fontId="4" fillId="0" borderId="8" xfId="18" applyFont="1" applyBorder="1" applyAlignment="1">
      <alignment horizontal="left"/>
    </xf>
    <xf numFmtId="43" fontId="4" fillId="0" borderId="8" xfId="1" applyFont="1" applyFill="1" applyBorder="1" applyAlignment="1">
      <alignment horizontal="center"/>
    </xf>
    <xf numFmtId="14" fontId="4" fillId="0" borderId="8" xfId="18" applyNumberFormat="1" applyFont="1" applyBorder="1" applyAlignment="1">
      <alignment horizontal="center"/>
    </xf>
    <xf numFmtId="0" fontId="4" fillId="0" borderId="8" xfId="18" applyFont="1" applyBorder="1" applyAlignment="1">
      <alignment horizontal="center"/>
    </xf>
    <xf numFmtId="164" fontId="4" fillId="0" borderId="8" xfId="18" applyNumberFormat="1" applyFont="1" applyBorder="1" applyAlignment="1">
      <alignment horizontal="center"/>
    </xf>
    <xf numFmtId="0" fontId="4" fillId="0" borderId="10" xfId="18" quotePrefix="1" applyFont="1" applyBorder="1" applyAlignment="1">
      <alignment horizontal="center"/>
    </xf>
    <xf numFmtId="0" fontId="4" fillId="0" borderId="10" xfId="18" applyFont="1" applyBorder="1" applyAlignment="1">
      <alignment horizontal="left"/>
    </xf>
    <xf numFmtId="14" fontId="4" fillId="0" borderId="10" xfId="18" applyNumberFormat="1" applyFont="1" applyBorder="1" applyAlignment="1">
      <alignment horizontal="center"/>
    </xf>
    <xf numFmtId="0" fontId="4" fillId="0" borderId="10" xfId="18" applyFont="1" applyBorder="1" applyAlignment="1">
      <alignment horizontal="center"/>
    </xf>
    <xf numFmtId="164" fontId="4" fillId="0" borderId="10" xfId="18" applyNumberFormat="1" applyFont="1" applyBorder="1" applyAlignment="1">
      <alignment horizontal="center"/>
    </xf>
    <xf numFmtId="0" fontId="4" fillId="0" borderId="10" xfId="18" applyFont="1" applyBorder="1"/>
    <xf numFmtId="43" fontId="4" fillId="0" borderId="10" xfId="1" applyFont="1" applyFill="1" applyBorder="1"/>
    <xf numFmtId="43" fontId="4" fillId="0" borderId="10" xfId="18" applyNumberFormat="1" applyFont="1" applyBorder="1" applyAlignment="1">
      <alignment horizontal="center"/>
    </xf>
    <xf numFmtId="0" fontId="4" fillId="0" borderId="4" xfId="18" quotePrefix="1" applyFont="1" applyBorder="1" applyAlignment="1">
      <alignment horizontal="center"/>
    </xf>
    <xf numFmtId="0" fontId="4" fillId="0" borderId="4" xfId="18" applyFont="1" applyBorder="1"/>
    <xf numFmtId="43" fontId="4" fillId="0" borderId="4" xfId="1" applyFont="1" applyFill="1" applyBorder="1"/>
    <xf numFmtId="14" fontId="4" fillId="0" borderId="4" xfId="18" applyNumberFormat="1" applyFont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43" fontId="4" fillId="0" borderId="4" xfId="18" applyNumberFormat="1" applyFont="1" applyBorder="1" applyAlignment="1">
      <alignment horizontal="center"/>
    </xf>
    <xf numFmtId="0" fontId="4" fillId="0" borderId="4" xfId="18" applyFont="1" applyBorder="1" applyAlignment="1">
      <alignment horizontal="center"/>
    </xf>
    <xf numFmtId="43" fontId="6" fillId="0" borderId="3" xfId="18" applyNumberFormat="1" applyFont="1" applyBorder="1"/>
    <xf numFmtId="0" fontId="6" fillId="0" borderId="3" xfId="18" applyFont="1" applyBorder="1"/>
    <xf numFmtId="43" fontId="6" fillId="0" borderId="3" xfId="1" applyFont="1" applyFill="1" applyBorder="1"/>
    <xf numFmtId="17" fontId="4" fillId="0" borderId="0" xfId="18" applyNumberFormat="1" applyFont="1"/>
    <xf numFmtId="14" fontId="4" fillId="0" borderId="9" xfId="18" applyNumberFormat="1" applyFont="1" applyBorder="1" applyAlignment="1">
      <alignment horizontal="center"/>
    </xf>
    <xf numFmtId="0" fontId="4" fillId="0" borderId="9" xfId="18" applyFont="1" applyBorder="1" applyAlignment="1">
      <alignment horizontal="center"/>
    </xf>
    <xf numFmtId="164" fontId="4" fillId="0" borderId="9" xfId="18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5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0" borderId="3" xfId="0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0" fontId="50" fillId="0" borderId="0" xfId="0" applyFont="1" applyAlignment="1">
      <alignment horizontal="right"/>
    </xf>
    <xf numFmtId="0" fontId="50" fillId="0" borderId="22" xfId="0" applyFont="1" applyBorder="1" applyAlignment="1">
      <alignment horizontal="center"/>
    </xf>
    <xf numFmtId="0" fontId="50" fillId="0" borderId="23" xfId="0" applyFont="1" applyBorder="1" applyAlignment="1">
      <alignment horizontal="center"/>
    </xf>
    <xf numFmtId="0" fontId="6" fillId="0" borderId="0" xfId="11" applyFont="1" applyAlignment="1">
      <alignment horizontal="center"/>
    </xf>
    <xf numFmtId="49" fontId="6" fillId="0" borderId="3" xfId="11" applyNumberFormat="1" applyFont="1" applyBorder="1" applyAlignment="1">
      <alignment horizontal="center"/>
    </xf>
    <xf numFmtId="0" fontId="51" fillId="0" borderId="2" xfId="0" applyFont="1" applyBorder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6" fillId="0" borderId="3" xfId="18" applyFont="1" applyBorder="1" applyAlignment="1">
      <alignment horizontal="center" vertical="center"/>
    </xf>
    <xf numFmtId="0" fontId="6" fillId="0" borderId="0" xfId="18" applyFont="1" applyAlignment="1">
      <alignment horizontal="center"/>
    </xf>
    <xf numFmtId="0" fontId="50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56" fillId="0" borderId="0" xfId="0" applyFont="1" applyAlignment="1">
      <alignment horizontal="left"/>
    </xf>
    <xf numFmtId="0" fontId="50" fillId="0" borderId="1" xfId="0" applyFont="1" applyBorder="1"/>
    <xf numFmtId="0" fontId="50" fillId="0" borderId="24" xfId="0" applyFont="1" applyBorder="1" applyAlignment="1">
      <alignment horizontal="center"/>
    </xf>
    <xf numFmtId="0" fontId="5" fillId="0" borderId="14" xfId="0" applyFont="1" applyBorder="1"/>
    <xf numFmtId="0" fontId="50" fillId="0" borderId="0" xfId="0" applyFont="1" applyBorder="1"/>
    <xf numFmtId="0" fontId="50" fillId="0" borderId="0" xfId="0" applyFont="1" applyAlignment="1">
      <alignment horizontal="left" indent="1"/>
    </xf>
    <xf numFmtId="170" fontId="50" fillId="0" borderId="0" xfId="0" applyNumberFormat="1" applyFont="1"/>
    <xf numFmtId="170" fontId="50" fillId="0" borderId="0" xfId="0" applyNumberFormat="1" applyFont="1" applyAlignment="1">
      <alignment horizontal="center"/>
    </xf>
    <xf numFmtId="170" fontId="50" fillId="0" borderId="2" xfId="0" applyNumberFormat="1" applyFont="1" applyBorder="1"/>
    <xf numFmtId="170" fontId="50" fillId="0" borderId="3" xfId="0" applyNumberFormat="1" applyFont="1" applyBorder="1"/>
    <xf numFmtId="0" fontId="51" fillId="0" borderId="5" xfId="0" applyFont="1" applyBorder="1"/>
    <xf numFmtId="0" fontId="51" fillId="0" borderId="3" xfId="0" applyFont="1" applyBorder="1"/>
    <xf numFmtId="0" fontId="51" fillId="0" borderId="25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24" xfId="0" applyFont="1" applyBorder="1"/>
    <xf numFmtId="0" fontId="51" fillId="0" borderId="2" xfId="0" applyFont="1" applyBorder="1"/>
    <xf numFmtId="0" fontId="58" fillId="0" borderId="15" xfId="0" applyFont="1" applyBorder="1"/>
    <xf numFmtId="0" fontId="58" fillId="0" borderId="23" xfId="0" applyFont="1" applyBorder="1"/>
    <xf numFmtId="0" fontId="58" fillId="0" borderId="22" xfId="0" applyFont="1" applyBorder="1"/>
    <xf numFmtId="43" fontId="50" fillId="0" borderId="15" xfId="1" applyFont="1" applyFill="1" applyBorder="1"/>
    <xf numFmtId="43" fontId="50" fillId="2" borderId="15" xfId="1" applyFont="1" applyFill="1" applyBorder="1"/>
    <xf numFmtId="0" fontId="16" fillId="0" borderId="0" xfId="0" applyFont="1"/>
    <xf numFmtId="0" fontId="27" fillId="0" borderId="0" xfId="0" applyFont="1" applyAlignment="1">
      <alignment vertical="top"/>
    </xf>
    <xf numFmtId="0" fontId="50" fillId="0" borderId="0" xfId="0" applyFont="1" applyAlignment="1">
      <alignment horizontal="left" vertical="top" indent="7"/>
    </xf>
    <xf numFmtId="0" fontId="50" fillId="0" borderId="0" xfId="0" applyFont="1" applyAlignment="1">
      <alignment vertical="top"/>
    </xf>
    <xf numFmtId="43" fontId="50" fillId="0" borderId="0" xfId="5" applyFont="1" applyFill="1"/>
    <xf numFmtId="0" fontId="4" fillId="0" borderId="0" xfId="11" applyFont="1" applyAlignment="1">
      <alignment horizontal="right"/>
    </xf>
    <xf numFmtId="0" fontId="6" fillId="0" borderId="13" xfId="11" applyFont="1" applyBorder="1" applyAlignment="1">
      <alignment horizontal="center" vertical="top"/>
    </xf>
    <xf numFmtId="0" fontId="6" fillId="0" borderId="1" xfId="11" applyFont="1" applyBorder="1" applyAlignment="1">
      <alignment horizontal="center" vertical="top"/>
    </xf>
    <xf numFmtId="0" fontId="6" fillId="0" borderId="7" xfId="11" applyFont="1" applyBorder="1" applyAlignment="1">
      <alignment horizontal="center" vertical="top"/>
    </xf>
    <xf numFmtId="0" fontId="6" fillId="0" borderId="4" xfId="11" applyFont="1" applyBorder="1" applyAlignment="1">
      <alignment horizontal="center" vertical="top"/>
    </xf>
    <xf numFmtId="0" fontId="6" fillId="0" borderId="0" xfId="11" applyFont="1" applyAlignment="1">
      <alignment vertical="top"/>
    </xf>
    <xf numFmtId="43" fontId="51" fillId="0" borderId="0" xfId="5" applyFont="1" applyFill="1" applyAlignment="1">
      <alignment vertical="top"/>
    </xf>
    <xf numFmtId="15" fontId="6" fillId="0" borderId="7" xfId="11" applyNumberFormat="1" applyFont="1" applyBorder="1" applyAlignment="1">
      <alignment horizontal="center" vertical="top"/>
    </xf>
    <xf numFmtId="15" fontId="6" fillId="0" borderId="4" xfId="11" applyNumberFormat="1" applyFont="1" applyBorder="1" applyAlignment="1">
      <alignment horizontal="center" vertical="top"/>
    </xf>
    <xf numFmtId="43" fontId="51" fillId="0" borderId="3" xfId="5" applyFont="1" applyFill="1" applyBorder="1" applyAlignment="1">
      <alignment horizontal="center" vertical="center" wrapText="1"/>
    </xf>
    <xf numFmtId="15" fontId="6" fillId="0" borderId="0" xfId="11" applyNumberFormat="1" applyFont="1" applyAlignment="1">
      <alignment horizontal="center" vertical="top"/>
    </xf>
    <xf numFmtId="43" fontId="51" fillId="0" borderId="0" xfId="5" applyFont="1" applyFill="1"/>
    <xf numFmtId="43" fontId="50" fillId="0" borderId="8" xfId="5" applyFont="1" applyFill="1" applyBorder="1" applyAlignment="1">
      <alignment horizontal="center"/>
    </xf>
    <xf numFmtId="43" fontId="50" fillId="0" borderId="1" xfId="5" applyFont="1" applyFill="1" applyBorder="1" applyAlignment="1">
      <alignment horizontal="center"/>
    </xf>
    <xf numFmtId="43" fontId="50" fillId="0" borderId="9" xfId="5" applyFont="1" applyFill="1" applyBorder="1" applyAlignment="1">
      <alignment horizontal="center"/>
    </xf>
    <xf numFmtId="39" fontId="5" fillId="0" borderId="10" xfId="21" applyNumberFormat="1" applyFont="1" applyFill="1" applyBorder="1" applyAlignment="1" applyProtection="1">
      <alignment horizontal="right"/>
      <protection locked="0"/>
    </xf>
    <xf numFmtId="39" fontId="5" fillId="0" borderId="9" xfId="21" applyNumberFormat="1" applyFont="1" applyFill="1" applyBorder="1" applyAlignment="1" applyProtection="1">
      <alignment horizontal="right"/>
      <protection locked="0"/>
    </xf>
    <xf numFmtId="43" fontId="50" fillId="0" borderId="10" xfId="5" applyFont="1" applyFill="1" applyBorder="1" applyAlignment="1">
      <alignment horizontal="center"/>
    </xf>
    <xf numFmtId="43" fontId="50" fillId="0" borderId="4" xfId="5" applyFont="1" applyFill="1" applyBorder="1" applyAlignment="1">
      <alignment horizontal="center"/>
    </xf>
    <xf numFmtId="39" fontId="5" fillId="0" borderId="4" xfId="21" applyNumberFormat="1" applyFont="1" applyFill="1" applyBorder="1" applyAlignment="1" applyProtection="1">
      <alignment horizontal="right"/>
      <protection locked="0"/>
    </xf>
    <xf numFmtId="39" fontId="5" fillId="0" borderId="3" xfId="21" applyNumberFormat="1" applyFont="1" applyFill="1" applyBorder="1" applyAlignment="1" applyProtection="1">
      <alignment horizontal="right"/>
      <protection locked="0"/>
    </xf>
    <xf numFmtId="39" fontId="5" fillId="0" borderId="12" xfId="21" applyNumberFormat="1" applyFont="1" applyFill="1" applyBorder="1" applyAlignment="1" applyProtection="1">
      <alignment horizontal="right"/>
      <protection locked="0"/>
    </xf>
    <xf numFmtId="39" fontId="4" fillId="0" borderId="4" xfId="11" applyNumberFormat="1" applyFont="1" applyBorder="1" applyAlignment="1">
      <alignment horizontal="right"/>
    </xf>
    <xf numFmtId="39" fontId="16" fillId="0" borderId="3" xfId="21" applyNumberFormat="1" applyFont="1" applyFill="1" applyBorder="1" applyAlignment="1" applyProtection="1">
      <alignment horizontal="right"/>
      <protection locked="0"/>
    </xf>
    <xf numFmtId="39" fontId="5" fillId="0" borderId="11" xfId="21" applyNumberFormat="1" applyFont="1" applyFill="1" applyBorder="1" applyAlignment="1" applyProtection="1">
      <alignment horizontal="right"/>
      <protection locked="0"/>
    </xf>
    <xf numFmtId="43" fontId="50" fillId="0" borderId="3" xfId="5" applyFont="1" applyFill="1" applyBorder="1" applyAlignment="1">
      <alignment horizontal="center" vertical="center"/>
    </xf>
    <xf numFmtId="43" fontId="50" fillId="0" borderId="0" xfId="5" applyFont="1" applyFill="1" applyAlignment="1">
      <alignment vertical="center"/>
    </xf>
    <xf numFmtId="43" fontId="50" fillId="0" borderId="0" xfId="5" applyFont="1" applyFill="1" applyBorder="1" applyAlignment="1">
      <alignment horizontal="center"/>
    </xf>
    <xf numFmtId="43" fontId="50" fillId="0" borderId="0" xfId="5" applyFont="1" applyFill="1" applyBorder="1"/>
    <xf numFmtId="0" fontId="54" fillId="0" borderId="0" xfId="11" applyFont="1"/>
    <xf numFmtId="0" fontId="56" fillId="0" borderId="0" xfId="11" applyFont="1"/>
    <xf numFmtId="0" fontId="16" fillId="0" borderId="0" xfId="11" applyFont="1" applyAlignment="1">
      <alignment horizontal="right"/>
    </xf>
    <xf numFmtId="43" fontId="50" fillId="0" borderId="3" xfId="5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17" fillId="0" borderId="0" xfId="11" applyFont="1"/>
    <xf numFmtId="0" fontId="17" fillId="0" borderId="0" xfId="11" applyFont="1" applyAlignment="1">
      <alignment horizontal="center"/>
    </xf>
    <xf numFmtId="0" fontId="17" fillId="0" borderId="0" xfId="11" applyFont="1" applyAlignment="1">
      <alignment horizontal="right"/>
    </xf>
    <xf numFmtId="0" fontId="18" fillId="0" borderId="1" xfId="11" applyFont="1" applyBorder="1" applyAlignment="1">
      <alignment horizontal="center"/>
    </xf>
    <xf numFmtId="0" fontId="18" fillId="0" borderId="0" xfId="11" applyFont="1" applyAlignment="1">
      <alignment horizontal="center"/>
    </xf>
    <xf numFmtId="0" fontId="18" fillId="0" borderId="4" xfId="11" applyFont="1" applyBorder="1" applyAlignment="1">
      <alignment horizontal="center"/>
    </xf>
    <xf numFmtId="0" fontId="18" fillId="0" borderId="2" xfId="11" applyFont="1" applyBorder="1" applyAlignment="1">
      <alignment horizontal="center"/>
    </xf>
    <xf numFmtId="171" fontId="18" fillId="0" borderId="2" xfId="11" applyNumberFormat="1" applyFont="1" applyBorder="1" applyAlignment="1">
      <alignment horizontal="center"/>
    </xf>
    <xf numFmtId="15" fontId="18" fillId="0" borderId="2" xfId="11" applyNumberFormat="1" applyFont="1" applyBorder="1" applyAlignment="1">
      <alignment horizontal="center"/>
    </xf>
    <xf numFmtId="0" fontId="19" fillId="0" borderId="3" xfId="11" applyFont="1" applyBorder="1"/>
    <xf numFmtId="0" fontId="19" fillId="0" borderId="0" xfId="11" applyFont="1"/>
    <xf numFmtId="0" fontId="59" fillId="0" borderId="0" xfId="0" applyFont="1"/>
    <xf numFmtId="0" fontId="60" fillId="0" borderId="0" xfId="0" applyFont="1"/>
    <xf numFmtId="0" fontId="61" fillId="0" borderId="1" xfId="0" applyFont="1" applyBorder="1" applyAlignment="1">
      <alignment horizontal="center" vertical="center"/>
    </xf>
    <xf numFmtId="0" fontId="62" fillId="0" borderId="0" xfId="0" applyFont="1"/>
    <xf numFmtId="0" fontId="61" fillId="0" borderId="2" xfId="0" applyFont="1" applyBorder="1" applyAlignment="1">
      <alignment horizontal="center" vertical="center"/>
    </xf>
    <xf numFmtId="0" fontId="61" fillId="0" borderId="5" xfId="0" applyFont="1" applyBorder="1"/>
    <xf numFmtId="0" fontId="61" fillId="0" borderId="3" xfId="0" applyFont="1" applyBorder="1"/>
    <xf numFmtId="0" fontId="28" fillId="0" borderId="2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/>
    </xf>
    <xf numFmtId="0" fontId="54" fillId="0" borderId="0" xfId="17" applyFont="1" applyAlignment="1">
      <alignment horizontal="center" vertical="top"/>
    </xf>
    <xf numFmtId="0" fontId="54" fillId="0" borderId="0" xfId="17" applyFont="1" applyAlignment="1">
      <alignment horizontal="left" vertical="top"/>
    </xf>
    <xf numFmtId="0" fontId="54" fillId="0" borderId="0" xfId="17" applyFont="1" applyAlignment="1">
      <alignment vertical="top"/>
    </xf>
    <xf numFmtId="0" fontId="54" fillId="0" borderId="0" xfId="17" applyFont="1" applyAlignment="1">
      <alignment horizontal="right" vertical="top"/>
    </xf>
    <xf numFmtId="0" fontId="54" fillId="0" borderId="1" xfId="17" applyFont="1" applyBorder="1" applyAlignment="1">
      <alignment horizontal="center" vertical="center" wrapText="1"/>
    </xf>
    <xf numFmtId="49" fontId="54" fillId="0" borderId="2" xfId="17" applyNumberFormat="1" applyFont="1" applyBorder="1" applyAlignment="1">
      <alignment horizontal="center" vertical="top" wrapText="1"/>
    </xf>
    <xf numFmtId="0" fontId="54" fillId="0" borderId="2" xfId="17" applyFont="1" applyBorder="1" applyAlignment="1">
      <alignment horizontal="center" vertical="top" wrapText="1"/>
    </xf>
    <xf numFmtId="49" fontId="54" fillId="0" borderId="46" xfId="17" applyNumberFormat="1" applyFont="1" applyBorder="1" applyAlignment="1">
      <alignment horizontal="center" vertical="top" wrapText="1"/>
    </xf>
    <xf numFmtId="49" fontId="54" fillId="0" borderId="47" xfId="17" applyNumberFormat="1" applyFont="1" applyBorder="1" applyAlignment="1">
      <alignment horizontal="center" vertical="top" wrapText="1"/>
    </xf>
    <xf numFmtId="0" fontId="54" fillId="0" borderId="48" xfId="17" applyFont="1" applyBorder="1" applyAlignment="1">
      <alignment horizontal="center" vertical="top" wrapText="1"/>
    </xf>
    <xf numFmtId="0" fontId="54" fillId="0" borderId="2" xfId="17" applyFont="1" applyBorder="1" applyAlignment="1">
      <alignment horizontal="center" vertical="top"/>
    </xf>
    <xf numFmtId="0" fontId="55" fillId="0" borderId="49" xfId="17" applyFont="1" applyBorder="1" applyAlignment="1">
      <alignment horizontal="center" vertical="top"/>
    </xf>
    <xf numFmtId="0" fontId="55" fillId="0" borderId="49" xfId="17" applyFont="1" applyBorder="1" applyAlignment="1">
      <alignment horizontal="left" vertical="top"/>
    </xf>
    <xf numFmtId="165" fontId="55" fillId="0" borderId="49" xfId="7" applyFont="1" applyFill="1" applyBorder="1" applyAlignment="1">
      <alignment vertical="top"/>
    </xf>
    <xf numFmtId="166" fontId="55" fillId="0" borderId="49" xfId="7" applyNumberFormat="1" applyFont="1" applyFill="1" applyBorder="1" applyAlignment="1">
      <alignment vertical="top"/>
    </xf>
    <xf numFmtId="4" fontId="55" fillId="0" borderId="0" xfId="17" applyNumberFormat="1" applyFont="1" applyAlignment="1">
      <alignment vertical="top"/>
    </xf>
    <xf numFmtId="0" fontId="55" fillId="0" borderId="45" xfId="17" applyFont="1" applyBorder="1" applyAlignment="1">
      <alignment horizontal="center" vertical="top"/>
    </xf>
    <xf numFmtId="0" fontId="55" fillId="0" borderId="45" xfId="17" applyFont="1" applyBorder="1" applyAlignment="1">
      <alignment horizontal="left" vertical="top"/>
    </xf>
    <xf numFmtId="165" fontId="55" fillId="0" borderId="45" xfId="7" applyFont="1" applyFill="1" applyBorder="1" applyAlignment="1">
      <alignment vertical="top"/>
    </xf>
    <xf numFmtId="166" fontId="55" fillId="0" borderId="45" xfId="7" applyNumberFormat="1" applyFont="1" applyFill="1" applyBorder="1" applyAlignment="1">
      <alignment vertical="top"/>
    </xf>
    <xf numFmtId="168" fontId="55" fillId="0" borderId="45" xfId="7" applyNumberFormat="1" applyFont="1" applyFill="1" applyBorder="1" applyAlignment="1">
      <alignment vertical="top"/>
    </xf>
    <xf numFmtId="165" fontId="55" fillId="0" borderId="50" xfId="7" applyFont="1" applyFill="1" applyBorder="1" applyAlignment="1">
      <alignment vertical="top"/>
    </xf>
    <xf numFmtId="166" fontId="55" fillId="0" borderId="50" xfId="7" applyNumberFormat="1" applyFont="1" applyFill="1" applyBorder="1" applyAlignment="1">
      <alignment vertical="top"/>
    </xf>
    <xf numFmtId="165" fontId="54" fillId="0" borderId="51" xfId="7" applyFont="1" applyFill="1" applyBorder="1" applyAlignment="1">
      <alignment vertical="top"/>
    </xf>
    <xf numFmtId="165" fontId="54" fillId="0" borderId="0" xfId="7" applyFont="1" applyFill="1" applyAlignment="1">
      <alignment vertical="top"/>
    </xf>
    <xf numFmtId="166" fontId="55" fillId="0" borderId="0" xfId="7" applyNumberFormat="1" applyFont="1" applyFill="1" applyAlignment="1">
      <alignment vertical="top"/>
    </xf>
    <xf numFmtId="0" fontId="55" fillId="0" borderId="0" xfId="17" applyFont="1" applyAlignment="1">
      <alignment horizontal="left" vertical="top"/>
    </xf>
    <xf numFmtId="165" fontId="55" fillId="0" borderId="0" xfId="7" applyFont="1" applyFill="1" applyAlignment="1">
      <alignment vertical="top"/>
    </xf>
    <xf numFmtId="165" fontId="54" fillId="0" borderId="0" xfId="17" applyNumberFormat="1" applyFont="1" applyAlignment="1">
      <alignment vertical="top"/>
    </xf>
    <xf numFmtId="165" fontId="55" fillId="0" borderId="0" xfId="7" applyFont="1" applyAlignment="1">
      <alignment vertical="top"/>
    </xf>
    <xf numFmtId="0" fontId="54" fillId="0" borderId="1" xfId="17" applyFont="1" applyBorder="1" applyAlignment="1">
      <alignment horizontal="center" vertical="center"/>
    </xf>
    <xf numFmtId="0" fontId="54" fillId="0" borderId="4" xfId="17" applyFont="1" applyBorder="1" applyAlignment="1">
      <alignment horizontal="center" vertical="center"/>
    </xf>
    <xf numFmtId="0" fontId="54" fillId="0" borderId="1" xfId="17" applyFont="1" applyBorder="1" applyAlignment="1">
      <alignment horizontal="center" wrapText="1"/>
    </xf>
    <xf numFmtId="49" fontId="54" fillId="0" borderId="1" xfId="17" applyNumberFormat="1" applyFont="1" applyBorder="1" applyAlignment="1">
      <alignment horizontal="center" vertical="center" wrapText="1"/>
    </xf>
    <xf numFmtId="49" fontId="54" fillId="0" borderId="2" xfId="17" applyNumberFormat="1" applyFont="1" applyBorder="1" applyAlignment="1">
      <alignment horizontal="center" vertical="center"/>
    </xf>
    <xf numFmtId="0" fontId="54" fillId="0" borderId="52" xfId="17" applyFont="1" applyBorder="1" applyAlignment="1">
      <alignment vertical="center"/>
    </xf>
    <xf numFmtId="0" fontId="54" fillId="0" borderId="2" xfId="17" applyFont="1" applyBorder="1" applyAlignment="1">
      <alignment horizontal="center" vertical="center" wrapText="1"/>
    </xf>
    <xf numFmtId="0" fontId="54" fillId="0" borderId="2" xfId="17" applyFont="1" applyBorder="1" applyAlignment="1">
      <alignment horizontal="center" vertical="center"/>
    </xf>
    <xf numFmtId="0" fontId="54" fillId="0" borderId="53" xfId="17" applyFont="1" applyBorder="1" applyAlignment="1">
      <alignment horizontal="center" vertical="center"/>
    </xf>
    <xf numFmtId="0" fontId="54" fillId="0" borderId="49" xfId="17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top" wrapText="1"/>
    </xf>
    <xf numFmtId="0" fontId="51" fillId="0" borderId="3" xfId="0" applyFont="1" applyBorder="1" applyAlignment="1">
      <alignment horizontal="center" vertical="top"/>
    </xf>
    <xf numFmtId="0" fontId="50" fillId="0" borderId="0" xfId="0" applyFont="1" applyAlignment="1">
      <alignment vertical="center"/>
    </xf>
    <xf numFmtId="0" fontId="50" fillId="0" borderId="0" xfId="0" quotePrefix="1" applyFont="1"/>
    <xf numFmtId="0" fontId="4" fillId="0" borderId="0" xfId="18" applyFont="1" applyAlignment="1">
      <alignment horizontal="center"/>
    </xf>
    <xf numFmtId="0" fontId="6" fillId="0" borderId="21" xfId="18" applyFont="1" applyBorder="1" applyAlignment="1">
      <alignment horizontal="center"/>
    </xf>
    <xf numFmtId="0" fontId="16" fillId="0" borderId="3" xfId="18" applyFont="1" applyBorder="1" applyAlignment="1">
      <alignment horizontal="center" vertical="center"/>
    </xf>
    <xf numFmtId="0" fontId="5" fillId="0" borderId="8" xfId="18" quotePrefix="1" applyFont="1" applyBorder="1" applyAlignment="1">
      <alignment horizontal="center"/>
    </xf>
    <xf numFmtId="0" fontId="5" fillId="0" borderId="8" xfId="18" applyFont="1" applyBorder="1" applyAlignment="1">
      <alignment horizontal="left"/>
    </xf>
    <xf numFmtId="164" fontId="4" fillId="0" borderId="0" xfId="18" applyNumberFormat="1" applyFont="1" applyAlignment="1">
      <alignment horizontal="center"/>
    </xf>
    <xf numFmtId="0" fontId="5" fillId="0" borderId="10" xfId="18" quotePrefix="1" applyFont="1" applyBorder="1" applyAlignment="1">
      <alignment horizontal="center"/>
    </xf>
    <xf numFmtId="0" fontId="5" fillId="0" borderId="10" xfId="18" applyFont="1" applyBorder="1" applyAlignment="1">
      <alignment horizontal="left"/>
    </xf>
    <xf numFmtId="0" fontId="5" fillId="0" borderId="10" xfId="18" applyFont="1" applyBorder="1"/>
    <xf numFmtId="43" fontId="4" fillId="0" borderId="0" xfId="1" applyFont="1" applyFill="1" applyBorder="1" applyAlignment="1">
      <alignment horizontal="center"/>
    </xf>
    <xf numFmtId="0" fontId="5" fillId="0" borderId="4" xfId="18" quotePrefix="1" applyFont="1" applyBorder="1" applyAlignment="1">
      <alignment horizontal="center"/>
    </xf>
    <xf numFmtId="0" fontId="5" fillId="0" borderId="4" xfId="18" applyFont="1" applyBorder="1"/>
    <xf numFmtId="43" fontId="6" fillId="0" borderId="0" xfId="1" applyFont="1" applyFill="1" applyBorder="1"/>
    <xf numFmtId="0" fontId="5" fillId="0" borderId="0" xfId="18" applyFont="1"/>
    <xf numFmtId="17" fontId="4" fillId="0" borderId="10" xfId="18" quotePrefix="1" applyNumberFormat="1" applyFont="1" applyBorder="1" applyAlignment="1">
      <alignment horizontal="center"/>
    </xf>
    <xf numFmtId="43" fontId="4" fillId="0" borderId="10" xfId="18" applyNumberFormat="1" applyFont="1" applyBorder="1"/>
    <xf numFmtId="43" fontId="6" fillId="0" borderId="0" xfId="18" applyNumberFormat="1" applyFont="1"/>
    <xf numFmtId="0" fontId="6" fillId="0" borderId="8" xfId="18" quotePrefix="1" applyFont="1" applyBorder="1"/>
    <xf numFmtId="0" fontId="4" fillId="0" borderId="8" xfId="18" applyFont="1" applyBorder="1"/>
    <xf numFmtId="0" fontId="6" fillId="0" borderId="26" xfId="18" quotePrefix="1" applyFont="1" applyBorder="1"/>
    <xf numFmtId="0" fontId="6" fillId="0" borderId="18" xfId="18" quotePrefix="1" applyFont="1" applyBorder="1"/>
    <xf numFmtId="0" fontId="6" fillId="0" borderId="10" xfId="18" quotePrefix="1" applyFont="1" applyBorder="1"/>
    <xf numFmtId="0" fontId="4" fillId="0" borderId="9" xfId="18" applyFont="1" applyBorder="1"/>
    <xf numFmtId="0" fontId="6" fillId="0" borderId="27" xfId="18" quotePrefix="1" applyFont="1" applyBorder="1"/>
    <xf numFmtId="0" fontId="6" fillId="0" borderId="28" xfId="18" quotePrefix="1" applyFont="1" applyBorder="1"/>
    <xf numFmtId="0" fontId="6" fillId="0" borderId="11" xfId="18" quotePrefix="1" applyFont="1" applyBorder="1"/>
    <xf numFmtId="164" fontId="4" fillId="0" borderId="11" xfId="18" applyNumberFormat="1" applyFont="1" applyBorder="1" applyAlignment="1">
      <alignment horizontal="center"/>
    </xf>
    <xf numFmtId="0" fontId="4" fillId="0" borderId="11" xfId="18" applyFont="1" applyBorder="1"/>
    <xf numFmtId="14" fontId="6" fillId="0" borderId="3" xfId="18" applyNumberFormat="1" applyFont="1" applyBorder="1" applyAlignment="1">
      <alignment horizontal="center"/>
    </xf>
    <xf numFmtId="0" fontId="6" fillId="0" borderId="3" xfId="18" applyFont="1" applyBorder="1" applyAlignment="1">
      <alignment horizontal="center"/>
    </xf>
    <xf numFmtId="164" fontId="6" fillId="0" borderId="3" xfId="18" applyNumberFormat="1" applyFont="1" applyBorder="1" applyAlignment="1">
      <alignment horizontal="center"/>
    </xf>
    <xf numFmtId="0" fontId="6" fillId="0" borderId="29" xfId="18" quotePrefix="1" applyFont="1" applyBorder="1"/>
    <xf numFmtId="0" fontId="6" fillId="0" borderId="30" xfId="18" quotePrefix="1" applyFont="1" applyBorder="1"/>
    <xf numFmtId="0" fontId="6" fillId="0" borderId="31" xfId="18" quotePrefix="1" applyFont="1" applyBorder="1"/>
    <xf numFmtId="0" fontId="6" fillId="0" borderId="32" xfId="18" quotePrefix="1" applyFont="1" applyBorder="1"/>
    <xf numFmtId="17" fontId="4" fillId="0" borderId="26" xfId="18" quotePrefix="1" applyNumberFormat="1" applyFont="1" applyBorder="1"/>
    <xf numFmtId="17" fontId="4" fillId="0" borderId="18" xfId="18" quotePrefix="1" applyNumberFormat="1" applyFont="1" applyBorder="1"/>
    <xf numFmtId="17" fontId="4" fillId="0" borderId="32" xfId="18" quotePrefix="1" applyNumberFormat="1" applyFont="1" applyBorder="1"/>
    <xf numFmtId="17" fontId="4" fillId="0" borderId="17" xfId="18" quotePrefix="1" applyNumberFormat="1" applyFont="1" applyBorder="1"/>
    <xf numFmtId="17" fontId="4" fillId="0" borderId="19" xfId="18" quotePrefix="1" applyNumberFormat="1" applyFont="1" applyBorder="1"/>
    <xf numFmtId="17" fontId="4" fillId="0" borderId="33" xfId="18" quotePrefix="1" applyNumberFormat="1" applyFont="1" applyBorder="1"/>
    <xf numFmtId="14" fontId="4" fillId="0" borderId="11" xfId="18" applyNumberFormat="1" applyFont="1" applyBorder="1" applyAlignment="1">
      <alignment horizontal="center"/>
    </xf>
    <xf numFmtId="43" fontId="4" fillId="0" borderId="11" xfId="18" applyNumberFormat="1" applyFont="1" applyBorder="1"/>
    <xf numFmtId="0" fontId="4" fillId="0" borderId="11" xfId="18" applyFont="1" applyBorder="1" applyAlignment="1">
      <alignment horizontal="center"/>
    </xf>
    <xf numFmtId="43" fontId="6" fillId="0" borderId="3" xfId="18" applyNumberFormat="1" applyFont="1" applyBorder="1" applyAlignment="1">
      <alignment horizontal="center"/>
    </xf>
    <xf numFmtId="0" fontId="50" fillId="0" borderId="0" xfId="0" applyFont="1" applyAlignment="1">
      <alignment horizontal="left" indent="5"/>
    </xf>
    <xf numFmtId="0" fontId="50" fillId="0" borderId="0" xfId="0" applyFont="1" applyAlignment="1">
      <alignment vertical="top" wrapText="1"/>
    </xf>
    <xf numFmtId="43" fontId="50" fillId="0" borderId="3" xfId="0" applyNumberFormat="1" applyFont="1" applyBorder="1"/>
    <xf numFmtId="43" fontId="50" fillId="0" borderId="34" xfId="0" applyNumberFormat="1" applyFont="1" applyBorder="1"/>
    <xf numFmtId="0" fontId="50" fillId="0" borderId="15" xfId="0" applyFont="1" applyBorder="1"/>
    <xf numFmtId="0" fontId="63" fillId="0" borderId="22" xfId="0" applyFont="1" applyBorder="1"/>
    <xf numFmtId="43" fontId="50" fillId="0" borderId="35" xfId="1" applyFont="1" applyBorder="1"/>
    <xf numFmtId="0" fontId="51" fillId="3" borderId="15" xfId="0" applyFont="1" applyFill="1" applyBorder="1"/>
    <xf numFmtId="0" fontId="51" fillId="3" borderId="22" xfId="0" applyFont="1" applyFill="1" applyBorder="1" applyAlignment="1">
      <alignment horizontal="center"/>
    </xf>
    <xf numFmtId="43" fontId="50" fillId="0" borderId="36" xfId="0" applyNumberFormat="1" applyFont="1" applyBorder="1"/>
    <xf numFmtId="0" fontId="52" fillId="0" borderId="0" xfId="0" applyFont="1" applyAlignment="1">
      <alignment horizontal="left" indent="1"/>
    </xf>
    <xf numFmtId="0" fontId="27" fillId="4" borderId="0" xfId="19" applyFont="1" applyFill="1"/>
    <xf numFmtId="0" fontId="31" fillId="4" borderId="0" xfId="19" applyFill="1"/>
    <xf numFmtId="0" fontId="31" fillId="0" borderId="0" xfId="19"/>
    <xf numFmtId="0" fontId="27" fillId="4" borderId="37" xfId="19" applyFont="1" applyFill="1" applyBorder="1"/>
    <xf numFmtId="0" fontId="27" fillId="4" borderId="37" xfId="19" applyFont="1" applyFill="1" applyBorder="1" applyAlignment="1">
      <alignment horizontal="center"/>
    </xf>
    <xf numFmtId="43" fontId="27" fillId="4" borderId="37" xfId="8" applyFont="1" applyFill="1" applyBorder="1"/>
    <xf numFmtId="0" fontId="32" fillId="4" borderId="0" xfId="19" applyFont="1" applyFill="1"/>
    <xf numFmtId="0" fontId="33" fillId="4" borderId="0" xfId="19" applyFont="1" applyFill="1"/>
    <xf numFmtId="0" fontId="33" fillId="0" borderId="0" xfId="19" applyFont="1"/>
    <xf numFmtId="0" fontId="32" fillId="4" borderId="4" xfId="19" applyFont="1" applyFill="1" applyBorder="1" applyAlignment="1">
      <alignment horizontal="center"/>
    </xf>
    <xf numFmtId="0" fontId="32" fillId="4" borderId="6" xfId="19" applyFont="1" applyFill="1" applyBorder="1" applyAlignment="1">
      <alignment horizontal="center"/>
    </xf>
    <xf numFmtId="49" fontId="32" fillId="4" borderId="4" xfId="8" applyNumberFormat="1" applyFont="1" applyFill="1" applyBorder="1" applyAlignment="1">
      <alignment horizontal="center"/>
    </xf>
    <xf numFmtId="0" fontId="32" fillId="4" borderId="4" xfId="19" applyFont="1" applyFill="1" applyBorder="1" applyAlignment="1">
      <alignment horizontal="center" vertical="center"/>
    </xf>
    <xf numFmtId="0" fontId="34" fillId="4" borderId="4" xfId="19" applyFont="1" applyFill="1" applyBorder="1" applyAlignment="1">
      <alignment horizontal="center"/>
    </xf>
    <xf numFmtId="0" fontId="34" fillId="4" borderId="6" xfId="19" applyFont="1" applyFill="1" applyBorder="1" applyAlignment="1">
      <alignment horizontal="center"/>
    </xf>
    <xf numFmtId="43" fontId="34" fillId="4" borderId="4" xfId="8" applyFont="1" applyFill="1" applyBorder="1" applyAlignment="1">
      <alignment horizontal="center"/>
    </xf>
    <xf numFmtId="0" fontId="34" fillId="4" borderId="2" xfId="19" applyFont="1" applyFill="1" applyBorder="1" applyAlignment="1">
      <alignment horizontal="center"/>
    </xf>
    <xf numFmtId="43" fontId="34" fillId="4" borderId="2" xfId="8" applyFont="1" applyFill="1" applyBorder="1" applyAlignment="1">
      <alignment horizontal="center"/>
    </xf>
    <xf numFmtId="43" fontId="35" fillId="4" borderId="2" xfId="8" applyFont="1" applyFill="1" applyBorder="1"/>
    <xf numFmtId="0" fontId="35" fillId="4" borderId="6" xfId="19" applyFont="1" applyFill="1" applyBorder="1"/>
    <xf numFmtId="0" fontId="36" fillId="4" borderId="0" xfId="19" applyFont="1" applyFill="1"/>
    <xf numFmtId="0" fontId="36" fillId="0" borderId="37" xfId="19" applyFont="1" applyBorder="1"/>
    <xf numFmtId="0" fontId="32" fillId="4" borderId="12" xfId="19" applyFont="1" applyFill="1" applyBorder="1" applyAlignment="1">
      <alignment horizontal="center" vertical="center"/>
    </xf>
    <xf numFmtId="0" fontId="13" fillId="4" borderId="3" xfId="19" applyFont="1" applyFill="1" applyBorder="1" applyAlignment="1">
      <alignment horizontal="center"/>
    </xf>
    <xf numFmtId="17" fontId="13" fillId="4" borderId="3" xfId="19" applyNumberFormat="1" applyFont="1" applyFill="1" applyBorder="1" applyAlignment="1">
      <alignment horizontal="center"/>
    </xf>
    <xf numFmtId="17" fontId="32" fillId="4" borderId="3" xfId="19" applyNumberFormat="1" applyFont="1" applyFill="1" applyBorder="1"/>
    <xf numFmtId="43" fontId="13" fillId="4" borderId="3" xfId="8" applyFont="1" applyFill="1" applyBorder="1"/>
    <xf numFmtId="43" fontId="37" fillId="4" borderId="5" xfId="19" applyNumberFormat="1" applyFont="1" applyFill="1" applyBorder="1"/>
    <xf numFmtId="0" fontId="38" fillId="4" borderId="6" xfId="19" applyFont="1" applyFill="1" applyBorder="1"/>
    <xf numFmtId="0" fontId="39" fillId="4" borderId="0" xfId="19" applyFont="1" applyFill="1"/>
    <xf numFmtId="0" fontId="38" fillId="0" borderId="0" xfId="19" applyFont="1"/>
    <xf numFmtId="0" fontId="40" fillId="4" borderId="10" xfId="19" applyFont="1" applyFill="1" applyBorder="1" applyAlignment="1">
      <alignment horizontal="center" vertical="top"/>
    </xf>
    <xf numFmtId="0" fontId="41" fillId="4" borderId="9" xfId="19" applyFont="1" applyFill="1" applyBorder="1" applyAlignment="1">
      <alignment horizontal="center" vertical="top"/>
    </xf>
    <xf numFmtId="0" fontId="32" fillId="4" borderId="9" xfId="19" applyFont="1" applyFill="1" applyBorder="1" applyAlignment="1">
      <alignment horizontal="left" vertical="top"/>
    </xf>
    <xf numFmtId="49" fontId="32" fillId="0" borderId="9" xfId="19" applyNumberFormat="1" applyFont="1" applyBorder="1" applyAlignment="1">
      <alignment horizontal="left" vertical="top" wrapText="1"/>
    </xf>
    <xf numFmtId="43" fontId="41" fillId="4" borderId="9" xfId="8" applyFont="1" applyFill="1" applyBorder="1" applyAlignment="1">
      <alignment vertical="top"/>
    </xf>
    <xf numFmtId="43" fontId="41" fillId="4" borderId="16" xfId="19" applyNumberFormat="1" applyFont="1" applyFill="1" applyBorder="1" applyAlignment="1">
      <alignment vertical="top"/>
    </xf>
    <xf numFmtId="43" fontId="41" fillId="4" borderId="9" xfId="19" applyNumberFormat="1" applyFont="1" applyFill="1" applyBorder="1" applyAlignment="1">
      <alignment vertical="top"/>
    </xf>
    <xf numFmtId="43" fontId="41" fillId="4" borderId="26" xfId="19" applyNumberFormat="1" applyFont="1" applyFill="1" applyBorder="1" applyAlignment="1">
      <alignment horizontal="center" vertical="top"/>
    </xf>
    <xf numFmtId="43" fontId="40" fillId="4" borderId="9" xfId="19" applyNumberFormat="1" applyFont="1" applyFill="1" applyBorder="1" applyAlignment="1">
      <alignment vertical="top"/>
    </xf>
    <xf numFmtId="43" fontId="40" fillId="4" borderId="16" xfId="19" applyNumberFormat="1" applyFont="1" applyFill="1" applyBorder="1" applyAlignment="1">
      <alignment vertical="top"/>
    </xf>
    <xf numFmtId="43" fontId="41" fillId="4" borderId="9" xfId="19" applyNumberFormat="1" applyFont="1" applyFill="1" applyBorder="1" applyAlignment="1">
      <alignment horizontal="center" vertical="top"/>
    </xf>
    <xf numFmtId="0" fontId="38" fillId="4" borderId="0" xfId="19" applyFont="1" applyFill="1" applyAlignment="1">
      <alignment vertical="top"/>
    </xf>
    <xf numFmtId="0" fontId="38" fillId="0" borderId="0" xfId="19" applyFont="1" applyAlignment="1">
      <alignment vertical="top"/>
    </xf>
    <xf numFmtId="0" fontId="34" fillId="4" borderId="11" xfId="19" applyFont="1" applyFill="1" applyBorder="1" applyAlignment="1">
      <alignment horizontal="center"/>
    </xf>
    <xf numFmtId="0" fontId="32" fillId="4" borderId="11" xfId="19" applyFont="1" applyFill="1" applyBorder="1" applyAlignment="1">
      <alignment horizontal="center"/>
    </xf>
    <xf numFmtId="49" fontId="32" fillId="0" borderId="11" xfId="19" applyNumberFormat="1" applyFont="1" applyBorder="1" applyAlignment="1">
      <alignment horizontal="left"/>
    </xf>
    <xf numFmtId="43" fontId="32" fillId="4" borderId="11" xfId="8" applyFont="1" applyFill="1" applyBorder="1" applyAlignment="1"/>
    <xf numFmtId="43" fontId="32" fillId="4" borderId="27" xfId="19" applyNumberFormat="1" applyFont="1" applyFill="1" applyBorder="1"/>
    <xf numFmtId="43" fontId="35" fillId="4" borderId="27" xfId="19" applyNumberFormat="1" applyFont="1" applyFill="1" applyBorder="1"/>
    <xf numFmtId="43" fontId="35" fillId="4" borderId="11" xfId="19" applyNumberFormat="1" applyFont="1" applyFill="1" applyBorder="1"/>
    <xf numFmtId="43" fontId="32" fillId="4" borderId="27" xfId="19" applyNumberFormat="1" applyFont="1" applyFill="1" applyBorder="1" applyAlignment="1">
      <alignment horizontal="center"/>
    </xf>
    <xf numFmtId="43" fontId="34" fillId="4" borderId="11" xfId="19" applyNumberFormat="1" applyFont="1" applyFill="1" applyBorder="1"/>
    <xf numFmtId="43" fontId="37" fillId="4" borderId="27" xfId="19" applyNumberFormat="1" applyFont="1" applyFill="1" applyBorder="1"/>
    <xf numFmtId="43" fontId="37" fillId="4" borderId="11" xfId="19" applyNumberFormat="1" applyFont="1" applyFill="1" applyBorder="1"/>
    <xf numFmtId="43" fontId="32" fillId="4" borderId="9" xfId="19" applyNumberFormat="1" applyFont="1" applyFill="1" applyBorder="1" applyAlignment="1">
      <alignment horizontal="center"/>
    </xf>
    <xf numFmtId="0" fontId="38" fillId="4" borderId="0" xfId="19" applyFont="1" applyFill="1"/>
    <xf numFmtId="0" fontId="35" fillId="0" borderId="3" xfId="19" applyFont="1" applyBorder="1"/>
    <xf numFmtId="0" fontId="35" fillId="0" borderId="3" xfId="19" applyFont="1" applyBorder="1" applyAlignment="1">
      <alignment horizontal="center"/>
    </xf>
    <xf numFmtId="43" fontId="32" fillId="0" borderId="3" xfId="8" applyFont="1" applyFill="1" applyBorder="1"/>
    <xf numFmtId="0" fontId="35" fillId="0" borderId="6" xfId="19" applyFont="1" applyBorder="1"/>
    <xf numFmtId="43" fontId="36" fillId="0" borderId="0" xfId="8" applyFont="1" applyFill="1" applyBorder="1"/>
    <xf numFmtId="0" fontId="36" fillId="0" borderId="0" xfId="19" applyFont="1"/>
    <xf numFmtId="0" fontId="35" fillId="0" borderId="2" xfId="19" applyFont="1" applyBorder="1"/>
    <xf numFmtId="0" fontId="35" fillId="0" borderId="2" xfId="19" applyFont="1" applyBorder="1" applyAlignment="1">
      <alignment horizontal="center"/>
    </xf>
    <xf numFmtId="43" fontId="35" fillId="0" borderId="5" xfId="19" applyNumberFormat="1" applyFont="1" applyBorder="1"/>
    <xf numFmtId="43" fontId="35" fillId="3" borderId="5" xfId="19" applyNumberFormat="1" applyFont="1" applyFill="1" applyBorder="1"/>
    <xf numFmtId="43" fontId="35" fillId="0" borderId="0" xfId="8" applyFont="1" applyFill="1" applyBorder="1"/>
    <xf numFmtId="43" fontId="35" fillId="0" borderId="0" xfId="19" applyNumberFormat="1" applyFont="1"/>
    <xf numFmtId="0" fontId="35" fillId="0" borderId="0" xfId="19" applyFont="1"/>
    <xf numFmtId="0" fontId="35" fillId="4" borderId="0" xfId="19" applyFont="1" applyFill="1"/>
    <xf numFmtId="0" fontId="35" fillId="4" borderId="0" xfId="19" applyFont="1" applyFill="1" applyAlignment="1">
      <alignment horizontal="center"/>
    </xf>
    <xf numFmtId="43" fontId="37" fillId="4" borderId="0" xfId="19" applyNumberFormat="1" applyFont="1" applyFill="1"/>
    <xf numFmtId="43" fontId="35" fillId="4" borderId="0" xfId="8" applyFont="1" applyFill="1" applyBorder="1"/>
    <xf numFmtId="43" fontId="36" fillId="4" borderId="0" xfId="19" applyNumberFormat="1" applyFont="1" applyFill="1"/>
    <xf numFmtId="0" fontId="32" fillId="4" borderId="0" xfId="19" applyFont="1" applyFill="1" applyAlignment="1">
      <alignment horizontal="center"/>
    </xf>
    <xf numFmtId="0" fontId="32" fillId="0" borderId="0" xfId="19" applyFont="1" applyAlignment="1">
      <alignment horizontal="center"/>
    </xf>
    <xf numFmtId="0" fontId="32" fillId="0" borderId="0" xfId="19" applyFont="1"/>
    <xf numFmtId="43" fontId="32" fillId="4" borderId="0" xfId="8" applyFont="1" applyFill="1"/>
    <xf numFmtId="4" fontId="32" fillId="4" borderId="0" xfId="19" applyNumberFormat="1" applyFont="1" applyFill="1"/>
    <xf numFmtId="43" fontId="32" fillId="4" borderId="0" xfId="8" applyFont="1" applyFill="1" applyBorder="1"/>
    <xf numFmtId="43" fontId="33" fillId="4" borderId="0" xfId="8" applyFont="1" applyFill="1" applyBorder="1"/>
    <xf numFmtId="0" fontId="27" fillId="4" borderId="0" xfId="19" applyFont="1" applyFill="1" applyAlignment="1">
      <alignment horizontal="center"/>
    </xf>
    <xf numFmtId="43" fontId="27" fillId="4" borderId="0" xfId="19" applyNumberFormat="1" applyFont="1" applyFill="1"/>
    <xf numFmtId="43" fontId="27" fillId="4" borderId="0" xfId="8" applyFont="1" applyFill="1"/>
    <xf numFmtId="4" fontId="27" fillId="4" borderId="0" xfId="19" applyNumberFormat="1" applyFont="1" applyFill="1"/>
    <xf numFmtId="43" fontId="31" fillId="4" borderId="0" xfId="19" applyNumberFormat="1" applyFill="1"/>
    <xf numFmtId="0" fontId="5" fillId="4" borderId="0" xfId="19" applyFont="1" applyFill="1"/>
    <xf numFmtId="0" fontId="5" fillId="4" borderId="0" xfId="19" applyFont="1" applyFill="1" applyAlignment="1">
      <alignment horizontal="center"/>
    </xf>
    <xf numFmtId="43" fontId="5" fillId="4" borderId="0" xfId="19" applyNumberFormat="1" applyFont="1" applyFill="1"/>
    <xf numFmtId="0" fontId="27" fillId="0" borderId="0" xfId="19" applyFont="1"/>
    <xf numFmtId="0" fontId="27" fillId="0" borderId="0" xfId="19" applyFont="1" applyAlignment="1">
      <alignment horizontal="center"/>
    </xf>
    <xf numFmtId="43" fontId="27" fillId="0" borderId="0" xfId="8" applyFont="1"/>
    <xf numFmtId="0" fontId="32" fillId="0" borderId="1" xfId="19" applyFont="1" applyBorder="1" applyAlignment="1">
      <alignment horizontal="center"/>
    </xf>
    <xf numFmtId="0" fontId="32" fillId="0" borderId="4" xfId="19" applyFont="1" applyBorder="1" applyAlignment="1">
      <alignment horizontal="center"/>
    </xf>
    <xf numFmtId="43" fontId="32" fillId="4" borderId="4" xfId="8" applyFont="1" applyFill="1" applyBorder="1" applyAlignment="1">
      <alignment horizontal="center"/>
    </xf>
    <xf numFmtId="0" fontId="32" fillId="0" borderId="2" xfId="19" applyFont="1" applyBorder="1" applyAlignment="1">
      <alignment horizontal="center"/>
    </xf>
    <xf numFmtId="0" fontId="32" fillId="4" borderId="2" xfId="19" applyFont="1" applyFill="1" applyBorder="1" applyAlignment="1">
      <alignment horizontal="center"/>
    </xf>
    <xf numFmtId="43" fontId="32" fillId="4" borderId="2" xfId="8" applyFont="1" applyFill="1" applyBorder="1" applyAlignment="1">
      <alignment horizontal="center"/>
    </xf>
    <xf numFmtId="17" fontId="32" fillId="0" borderId="3" xfId="19" applyNumberFormat="1" applyFont="1" applyBorder="1" applyAlignment="1">
      <alignment horizontal="center"/>
    </xf>
    <xf numFmtId="0" fontId="32" fillId="0" borderId="3" xfId="19" applyFont="1" applyBorder="1" applyAlignment="1">
      <alignment horizontal="center" vertical="center"/>
    </xf>
    <xf numFmtId="17" fontId="32" fillId="0" borderId="3" xfId="19" applyNumberFormat="1" applyFont="1" applyBorder="1"/>
    <xf numFmtId="43" fontId="32" fillId="4" borderId="3" xfId="8" applyFont="1" applyFill="1" applyBorder="1"/>
    <xf numFmtId="43" fontId="35" fillId="4" borderId="5" xfId="8" applyFont="1" applyFill="1" applyBorder="1" applyAlignment="1">
      <alignment horizontal="center"/>
    </xf>
    <xf numFmtId="17" fontId="32" fillId="0" borderId="4" xfId="19" applyNumberFormat="1" applyFont="1" applyBorder="1" applyAlignment="1">
      <alignment horizontal="center"/>
    </xf>
    <xf numFmtId="0" fontId="32" fillId="4" borderId="9" xfId="19" applyFont="1" applyFill="1" applyBorder="1" applyAlignment="1">
      <alignment horizontal="center"/>
    </xf>
    <xf numFmtId="0" fontId="32" fillId="4" borderId="9" xfId="19" applyFont="1" applyFill="1" applyBorder="1" applyAlignment="1">
      <alignment horizontal="left" vertical="center"/>
    </xf>
    <xf numFmtId="17" fontId="32" fillId="0" borderId="9" xfId="19" applyNumberFormat="1" applyFont="1" applyBorder="1" applyAlignment="1">
      <alignment horizontal="left"/>
    </xf>
    <xf numFmtId="43" fontId="32" fillId="4" borderId="10" xfId="8" applyFont="1" applyFill="1" applyBorder="1"/>
    <xf numFmtId="43" fontId="32" fillId="4" borderId="9" xfId="19" applyNumberFormat="1" applyFont="1" applyFill="1" applyBorder="1"/>
    <xf numFmtId="43" fontId="32" fillId="4" borderId="16" xfId="19" applyNumberFormat="1" applyFont="1" applyFill="1" applyBorder="1"/>
    <xf numFmtId="43" fontId="32" fillId="4" borderId="16" xfId="19" applyNumberFormat="1" applyFont="1" applyFill="1" applyBorder="1" applyAlignment="1">
      <alignment horizontal="center"/>
    </xf>
    <xf numFmtId="43" fontId="34" fillId="4" borderId="9" xfId="19" applyNumberFormat="1" applyFont="1" applyFill="1" applyBorder="1"/>
    <xf numFmtId="49" fontId="32" fillId="4" borderId="9" xfId="19" applyNumberFormat="1" applyFont="1" applyFill="1" applyBorder="1" applyAlignment="1">
      <alignment horizontal="left" vertical="center"/>
    </xf>
    <xf numFmtId="17" fontId="32" fillId="0" borderId="4" xfId="19" applyNumberFormat="1" applyFont="1" applyBorder="1" applyAlignment="1">
      <alignment horizontal="left"/>
    </xf>
    <xf numFmtId="43" fontId="32" fillId="4" borderId="11" xfId="8" applyFont="1" applyFill="1" applyBorder="1"/>
    <xf numFmtId="43" fontId="32" fillId="4" borderId="4" xfId="19" applyNumberFormat="1" applyFont="1" applyFill="1" applyBorder="1"/>
    <xf numFmtId="43" fontId="32" fillId="4" borderId="6" xfId="19" applyNumberFormat="1" applyFont="1" applyFill="1" applyBorder="1"/>
    <xf numFmtId="43" fontId="32" fillId="4" borderId="6" xfId="19" applyNumberFormat="1" applyFont="1" applyFill="1" applyBorder="1" applyAlignment="1">
      <alignment horizontal="center"/>
    </xf>
    <xf numFmtId="43" fontId="34" fillId="4" borderId="4" xfId="19" applyNumberFormat="1" applyFont="1" applyFill="1" applyBorder="1"/>
    <xf numFmtId="0" fontId="32" fillId="4" borderId="3" xfId="19" applyFont="1" applyFill="1" applyBorder="1"/>
    <xf numFmtId="0" fontId="32" fillId="4" borderId="3" xfId="19" applyFont="1" applyFill="1" applyBorder="1" applyAlignment="1">
      <alignment horizontal="center"/>
    </xf>
    <xf numFmtId="0" fontId="33" fillId="4" borderId="6" xfId="19" applyFont="1" applyFill="1" applyBorder="1"/>
    <xf numFmtId="43" fontId="33" fillId="4" borderId="0" xfId="19" applyNumberFormat="1" applyFont="1" applyFill="1"/>
    <xf numFmtId="0" fontId="32" fillId="0" borderId="2" xfId="19" applyFont="1" applyBorder="1"/>
    <xf numFmtId="43" fontId="35" fillId="4" borderId="5" xfId="19" applyNumberFormat="1" applyFont="1" applyFill="1" applyBorder="1"/>
    <xf numFmtId="43" fontId="33" fillId="0" borderId="6" xfId="8" applyFont="1" applyBorder="1"/>
    <xf numFmtId="43" fontId="33" fillId="0" borderId="0" xfId="19" applyNumberFormat="1" applyFont="1"/>
    <xf numFmtId="0" fontId="35" fillId="0" borderId="0" xfId="19" applyFont="1" applyAlignment="1">
      <alignment horizontal="center"/>
    </xf>
    <xf numFmtId="43" fontId="35" fillId="4" borderId="0" xfId="19" applyNumberFormat="1" applyFont="1" applyFill="1"/>
    <xf numFmtId="43" fontId="33" fillId="0" borderId="0" xfId="8" applyFont="1" applyBorder="1"/>
    <xf numFmtId="43" fontId="33" fillId="0" borderId="0" xfId="8" applyFont="1"/>
    <xf numFmtId="0" fontId="43" fillId="0" borderId="0" xfId="19" applyFont="1" applyAlignment="1">
      <alignment horizontal="center"/>
    </xf>
    <xf numFmtId="43" fontId="27" fillId="0" borderId="0" xfId="8" applyFont="1" applyBorder="1"/>
    <xf numFmtId="43" fontId="27" fillId="4" borderId="0" xfId="8" applyFont="1" applyFill="1" applyBorder="1"/>
    <xf numFmtId="4" fontId="27" fillId="0" borderId="0" xfId="19" applyNumberFormat="1" applyFont="1" applyAlignment="1">
      <alignment horizontal="right"/>
    </xf>
    <xf numFmtId="43" fontId="27" fillId="0" borderId="0" xfId="19" applyNumberFormat="1" applyFont="1"/>
    <xf numFmtId="43" fontId="27" fillId="4" borderId="0" xfId="8" applyFont="1" applyFill="1" applyBorder="1" applyAlignment="1"/>
    <xf numFmtId="43" fontId="23" fillId="0" borderId="0" xfId="8" applyFont="1" applyBorder="1"/>
    <xf numFmtId="4" fontId="64" fillId="0" borderId="0" xfId="19" applyNumberFormat="1" applyFont="1" applyAlignment="1">
      <alignment horizontal="right"/>
    </xf>
    <xf numFmtId="43" fontId="31" fillId="0" borderId="0" xfId="19" applyNumberFormat="1"/>
    <xf numFmtId="0" fontId="44" fillId="0" borderId="0" xfId="19" applyFont="1"/>
    <xf numFmtId="0" fontId="44" fillId="0" borderId="0" xfId="19" applyFont="1" applyAlignment="1">
      <alignment horizontal="center"/>
    </xf>
    <xf numFmtId="0" fontId="44" fillId="4" borderId="0" xfId="19" applyFont="1" applyFill="1"/>
    <xf numFmtId="43" fontId="44" fillId="4" borderId="0" xfId="8" applyFont="1" applyFill="1" applyBorder="1"/>
    <xf numFmtId="13" fontId="44" fillId="4" borderId="0" xfId="8" applyNumberFormat="1" applyFont="1" applyFill="1" applyBorder="1"/>
    <xf numFmtId="43" fontId="44" fillId="0" borderId="0" xfId="8" applyFont="1" applyBorder="1"/>
    <xf numFmtId="43" fontId="44" fillId="0" borderId="0" xfId="19" applyNumberFormat="1" applyFont="1"/>
    <xf numFmtId="43" fontId="45" fillId="0" borderId="0" xfId="19" applyNumberFormat="1" applyFont="1"/>
    <xf numFmtId="0" fontId="45" fillId="0" borderId="0" xfId="19" applyFont="1"/>
    <xf numFmtId="0" fontId="65" fillId="0" borderId="0" xfId="0" applyFont="1" applyAlignment="1">
      <alignment horizontal="center"/>
    </xf>
    <xf numFmtId="0" fontId="66" fillId="0" borderId="0" xfId="0" applyFont="1"/>
    <xf numFmtId="0" fontId="66" fillId="0" borderId="0" xfId="0" applyFont="1" applyAlignment="1">
      <alignment horizontal="center"/>
    </xf>
    <xf numFmtId="43" fontId="66" fillId="0" borderId="0" xfId="1" applyFont="1" applyFill="1"/>
    <xf numFmtId="0" fontId="66" fillId="0" borderId="0" xfId="0" applyFont="1" applyAlignment="1">
      <alignment horizontal="right"/>
    </xf>
    <xf numFmtId="0" fontId="65" fillId="0" borderId="1" xfId="0" applyFont="1" applyBorder="1" applyAlignment="1">
      <alignment horizontal="center"/>
    </xf>
    <xf numFmtId="0" fontId="65" fillId="0" borderId="1" xfId="0" applyFont="1" applyBorder="1" applyAlignment="1">
      <alignment horizontal="center" wrapText="1"/>
    </xf>
    <xf numFmtId="0" fontId="65" fillId="0" borderId="4" xfId="0" applyFont="1" applyBorder="1" applyAlignment="1">
      <alignment horizontal="center"/>
    </xf>
    <xf numFmtId="0" fontId="65" fillId="0" borderId="4" xfId="0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/>
    </xf>
    <xf numFmtId="0" fontId="65" fillId="0" borderId="2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/>
    </xf>
    <xf numFmtId="0" fontId="66" fillId="0" borderId="8" xfId="0" applyFont="1" applyBorder="1"/>
    <xf numFmtId="0" fontId="66" fillId="0" borderId="8" xfId="0" applyFont="1" applyBorder="1" applyAlignment="1">
      <alignment horizontal="center"/>
    </xf>
    <xf numFmtId="0" fontId="65" fillId="0" borderId="8" xfId="0" applyFont="1" applyBorder="1" applyAlignment="1">
      <alignment horizontal="center"/>
    </xf>
    <xf numFmtId="43" fontId="66" fillId="0" borderId="8" xfId="1" applyFont="1" applyFill="1" applyBorder="1"/>
    <xf numFmtId="43" fontId="66" fillId="0" borderId="8" xfId="1" applyFont="1" applyFill="1" applyBorder="1" applyAlignment="1">
      <alignment horizontal="center"/>
    </xf>
    <xf numFmtId="43" fontId="66" fillId="0" borderId="8" xfId="0" applyNumberFormat="1" applyFont="1" applyBorder="1"/>
    <xf numFmtId="0" fontId="66" fillId="0" borderId="8" xfId="0" applyFont="1" applyBorder="1" applyAlignment="1">
      <alignment wrapText="1"/>
    </xf>
    <xf numFmtId="0" fontId="66" fillId="0" borderId="8" xfId="0" applyFont="1" applyBorder="1" applyAlignment="1">
      <alignment horizontal="center" wrapText="1"/>
    </xf>
    <xf numFmtId="0" fontId="65" fillId="0" borderId="10" xfId="0" applyFont="1" applyBorder="1" applyAlignment="1">
      <alignment horizontal="center"/>
    </xf>
    <xf numFmtId="0" fontId="46" fillId="0" borderId="10" xfId="0" applyFont="1" applyBorder="1" applyAlignment="1">
      <alignment horizontal="left"/>
    </xf>
    <xf numFmtId="0" fontId="66" fillId="0" borderId="10" xfId="0" applyFont="1" applyBorder="1" applyAlignment="1">
      <alignment horizontal="center"/>
    </xf>
    <xf numFmtId="43" fontId="66" fillId="0" borderId="10" xfId="1" applyFont="1" applyFill="1" applyBorder="1"/>
    <xf numFmtId="0" fontId="66" fillId="0" borderId="10" xfId="0" applyFont="1" applyBorder="1"/>
    <xf numFmtId="0" fontId="66" fillId="0" borderId="10" xfId="0" applyFont="1" applyBorder="1" applyAlignment="1">
      <alignment wrapText="1"/>
    </xf>
    <xf numFmtId="0" fontId="66" fillId="0" borderId="10" xfId="0" applyFont="1" applyBorder="1" applyAlignment="1">
      <alignment horizontal="center" wrapText="1"/>
    </xf>
    <xf numFmtId="0" fontId="46" fillId="0" borderId="10" xfId="0" applyFont="1" applyBorder="1"/>
    <xf numFmtId="0" fontId="66" fillId="0" borderId="10" xfId="1" applyNumberFormat="1" applyFont="1" applyFill="1" applyBorder="1" applyAlignment="1"/>
    <xf numFmtId="0" fontId="66" fillId="0" borderId="11" xfId="0" applyFont="1" applyBorder="1"/>
    <xf numFmtId="0" fontId="66" fillId="0" borderId="11" xfId="0" applyFont="1" applyBorder="1" applyAlignment="1">
      <alignment horizontal="center"/>
    </xf>
    <xf numFmtId="43" fontId="66" fillId="0" borderId="11" xfId="1" applyFont="1" applyFill="1" applyBorder="1"/>
    <xf numFmtId="0" fontId="66" fillId="0" borderId="11" xfId="0" applyFont="1" applyBorder="1" applyAlignment="1">
      <alignment wrapText="1"/>
    </xf>
    <xf numFmtId="0" fontId="66" fillId="0" borderId="11" xfId="0" applyFont="1" applyBorder="1" applyAlignment="1">
      <alignment horizontal="center" wrapText="1"/>
    </xf>
    <xf numFmtId="43" fontId="66" fillId="0" borderId="10" xfId="1" applyFont="1" applyFill="1" applyBorder="1" applyAlignment="1">
      <alignment horizontal="center"/>
    </xf>
    <xf numFmtId="0" fontId="66" fillId="0" borderId="9" xfId="0" applyFont="1" applyBorder="1" applyAlignment="1">
      <alignment wrapText="1"/>
    </xf>
    <xf numFmtId="0" fontId="66" fillId="0" borderId="9" xfId="0" applyFont="1" applyBorder="1" applyAlignment="1">
      <alignment horizontal="center" wrapText="1"/>
    </xf>
    <xf numFmtId="0" fontId="67" fillId="0" borderId="10" xfId="0" applyFont="1" applyBorder="1"/>
    <xf numFmtId="0" fontId="65" fillId="0" borderId="11" xfId="0" applyFont="1" applyBorder="1" applyAlignment="1">
      <alignment horizontal="center"/>
    </xf>
    <xf numFmtId="43" fontId="66" fillId="0" borderId="11" xfId="1" applyFont="1" applyFill="1" applyBorder="1" applyAlignment="1">
      <alignment horizontal="center"/>
    </xf>
    <xf numFmtId="0" fontId="67" fillId="0" borderId="10" xfId="0" applyFont="1" applyBorder="1" applyAlignment="1">
      <alignment wrapText="1"/>
    </xf>
    <xf numFmtId="0" fontId="67" fillId="0" borderId="11" xfId="0" applyFont="1" applyBorder="1" applyAlignment="1">
      <alignment wrapText="1"/>
    </xf>
    <xf numFmtId="0" fontId="65" fillId="0" borderId="12" xfId="0" applyFont="1" applyBorder="1" applyAlignment="1">
      <alignment horizontal="center"/>
    </xf>
    <xf numFmtId="0" fontId="66" fillId="0" borderId="12" xfId="0" applyFont="1" applyBorder="1"/>
    <xf numFmtId="0" fontId="66" fillId="0" borderId="12" xfId="0" applyFont="1" applyBorder="1" applyAlignment="1">
      <alignment horizontal="center"/>
    </xf>
    <xf numFmtId="43" fontId="66" fillId="0" borderId="12" xfId="1" applyFont="1" applyFill="1" applyBorder="1"/>
    <xf numFmtId="43" fontId="66" fillId="0" borderId="12" xfId="1" applyFont="1" applyFill="1" applyBorder="1" applyAlignment="1">
      <alignment horizontal="center"/>
    </xf>
    <xf numFmtId="0" fontId="66" fillId="0" borderId="12" xfId="0" applyFont="1" applyBorder="1" applyAlignment="1">
      <alignment wrapText="1"/>
    </xf>
    <xf numFmtId="0" fontId="66" fillId="0" borderId="12" xfId="0" applyFont="1" applyBorder="1" applyAlignment="1">
      <alignment horizontal="center" wrapText="1"/>
    </xf>
    <xf numFmtId="0" fontId="66" fillId="0" borderId="25" xfId="0" applyFont="1" applyBorder="1" applyAlignment="1">
      <alignment horizontal="center"/>
    </xf>
    <xf numFmtId="0" fontId="66" fillId="0" borderId="38" xfId="0" applyFont="1" applyBorder="1" applyAlignment="1">
      <alignment horizontal="center"/>
    </xf>
    <xf numFmtId="0" fontId="66" fillId="0" borderId="38" xfId="0" applyFont="1" applyBorder="1" applyAlignment="1">
      <alignment wrapText="1"/>
    </xf>
    <xf numFmtId="0" fontId="66" fillId="0" borderId="38" xfId="0" applyFont="1" applyBorder="1" applyAlignment="1">
      <alignment horizontal="center" wrapText="1"/>
    </xf>
    <xf numFmtId="0" fontId="66" fillId="0" borderId="0" xfId="0" applyFont="1" applyAlignment="1">
      <alignment wrapText="1"/>
    </xf>
    <xf numFmtId="0" fontId="51" fillId="0" borderId="15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right"/>
    </xf>
    <xf numFmtId="0" fontId="51" fillId="0" borderId="25" xfId="0" applyFont="1" applyBorder="1" applyAlignment="1">
      <alignment horizontal="center"/>
    </xf>
    <xf numFmtId="0" fontId="51" fillId="0" borderId="0" xfId="0" applyFont="1"/>
    <xf numFmtId="0" fontId="50" fillId="0" borderId="3" xfId="0" applyFont="1" applyBorder="1" applyAlignment="1"/>
    <xf numFmtId="0" fontId="50" fillId="0" borderId="3" xfId="0" applyFont="1" applyBorder="1" applyAlignment="1">
      <alignment vertical="top"/>
    </xf>
    <xf numFmtId="0" fontId="50" fillId="0" borderId="22" xfId="0" applyFont="1" applyBorder="1" applyAlignment="1"/>
    <xf numFmtId="0" fontId="50" fillId="0" borderId="22" xfId="0" applyFont="1" applyBorder="1" applyAlignment="1">
      <alignment vertical="top"/>
    </xf>
    <xf numFmtId="0" fontId="50" fillId="0" borderId="3" xfId="0" applyFont="1" applyBorder="1" applyAlignment="1">
      <alignment horizontal="left" vertical="top"/>
    </xf>
    <xf numFmtId="0" fontId="51" fillId="0" borderId="15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right"/>
    </xf>
    <xf numFmtId="0" fontId="51" fillId="0" borderId="13" xfId="0" applyFont="1" applyBorder="1" applyAlignment="1">
      <alignment horizontal="center"/>
    </xf>
    <xf numFmtId="0" fontId="51" fillId="0" borderId="25" xfId="0" applyFont="1" applyBorder="1" applyAlignment="1">
      <alignment horizontal="center"/>
    </xf>
    <xf numFmtId="0" fontId="6" fillId="0" borderId="0" xfId="11" applyFont="1" applyAlignment="1">
      <alignment horizontal="center"/>
    </xf>
    <xf numFmtId="0" fontId="51" fillId="0" borderId="3" xfId="0" applyFont="1" applyBorder="1" applyAlignment="1">
      <alignment horizontal="center" vertical="center"/>
    </xf>
    <xf numFmtId="0" fontId="51" fillId="0" borderId="3" xfId="0" applyFont="1" applyBorder="1" applyAlignment="1">
      <alignment horizontal="center" vertical="center" wrapText="1"/>
    </xf>
    <xf numFmtId="0" fontId="51" fillId="0" borderId="0" xfId="0" applyFont="1"/>
    <xf numFmtId="0" fontId="50" fillId="0" borderId="0" xfId="0" applyFont="1" applyAlignment="1">
      <alignment horizontal="right"/>
    </xf>
    <xf numFmtId="0" fontId="51" fillId="0" borderId="13" xfId="0" applyFont="1" applyBorder="1" applyAlignment="1">
      <alignment horizontal="center"/>
    </xf>
    <xf numFmtId="0" fontId="51" fillId="0" borderId="0" xfId="0" applyFont="1"/>
    <xf numFmtId="0" fontId="50" fillId="0" borderId="0" xfId="0" applyFont="1" applyAlignment="1">
      <alignment horizontal="left" vertical="top" wrapText="1"/>
    </xf>
    <xf numFmtId="0" fontId="50" fillId="0" borderId="0" xfId="0" applyFont="1" applyAlignment="1">
      <alignment horizontal="center" vertical="top"/>
    </xf>
    <xf numFmtId="0" fontId="50" fillId="0" borderId="0" xfId="0" applyFont="1" applyAlignment="1">
      <alignment horizontal="left" vertical="top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center" vertical="center"/>
    </xf>
    <xf numFmtId="0" fontId="50" fillId="0" borderId="3" xfId="0" applyFont="1" applyBorder="1" applyAlignment="1">
      <alignment horizontal="center" vertical="top"/>
    </xf>
    <xf numFmtId="0" fontId="50" fillId="0" borderId="3" xfId="0" applyFont="1" applyBorder="1" applyAlignment="1">
      <alignment horizontal="left" vertical="top" wrapText="1"/>
    </xf>
    <xf numFmtId="0" fontId="51" fillId="0" borderId="0" xfId="0" applyFont="1" applyAlignment="1">
      <alignment horizontal="center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0" fillId="0" borderId="1" xfId="0" applyFont="1" applyBorder="1" applyAlignment="1">
      <alignment horizontal="center" vertical="top"/>
    </xf>
    <xf numFmtId="0" fontId="50" fillId="0" borderId="4" xfId="0" applyFont="1" applyBorder="1" applyAlignment="1">
      <alignment horizontal="center" vertical="top"/>
    </xf>
    <xf numFmtId="0" fontId="50" fillId="0" borderId="2" xfId="0" applyFont="1" applyBorder="1" applyAlignment="1">
      <alignment horizontal="center" vertical="top"/>
    </xf>
    <xf numFmtId="0" fontId="50" fillId="0" borderId="3" xfId="0" applyFont="1" applyFill="1" applyBorder="1" applyAlignment="1">
      <alignment horizontal="center" vertical="top"/>
    </xf>
    <xf numFmtId="0" fontId="50" fillId="0" borderId="3" xfId="0" applyFont="1" applyFill="1" applyBorder="1" applyAlignment="1">
      <alignment horizontal="left" vertical="top"/>
    </xf>
    <xf numFmtId="0" fontId="50" fillId="0" borderId="3" xfId="0" applyFont="1" applyFill="1" applyBorder="1" applyAlignment="1">
      <alignment horizontal="left" vertical="top" wrapText="1"/>
    </xf>
    <xf numFmtId="0" fontId="51" fillId="0" borderId="0" xfId="0" applyFont="1" applyFill="1" applyAlignment="1">
      <alignment horizontal="center" vertical="top"/>
    </xf>
    <xf numFmtId="0" fontId="51" fillId="0" borderId="0" xfId="0" applyFont="1" applyFill="1" applyAlignment="1">
      <alignment vertical="top"/>
    </xf>
    <xf numFmtId="0" fontId="5" fillId="0" borderId="3" xfId="0" applyFont="1" applyBorder="1" applyAlignment="1">
      <alignment horizontal="left" vertical="top"/>
    </xf>
    <xf numFmtId="49" fontId="5" fillId="0" borderId="3" xfId="0" applyNumberFormat="1" applyFont="1" applyBorder="1" applyAlignment="1">
      <alignment horizontal="center" vertical="top"/>
    </xf>
    <xf numFmtId="0" fontId="16" fillId="0" borderId="0" xfId="0" applyFont="1" applyAlignment="1">
      <alignment vertical="top"/>
    </xf>
    <xf numFmtId="0" fontId="5" fillId="4" borderId="3" xfId="0" applyFont="1" applyFill="1" applyBorder="1" applyAlignment="1">
      <alignment horizontal="left" vertical="top"/>
    </xf>
    <xf numFmtId="0" fontId="56" fillId="0" borderId="3" xfId="0" applyFont="1" applyBorder="1" applyAlignment="1">
      <alignment horizontal="left" vertical="top" wrapText="1"/>
    </xf>
    <xf numFmtId="49" fontId="50" fillId="0" borderId="3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1" fontId="50" fillId="0" borderId="3" xfId="0" applyNumberFormat="1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indent="1"/>
    </xf>
    <xf numFmtId="0" fontId="5" fillId="0" borderId="0" xfId="0" applyFont="1" applyAlignment="1">
      <alignment horizontal="left" vertical="top"/>
    </xf>
    <xf numFmtId="0" fontId="50" fillId="5" borderId="0" xfId="0" applyFont="1" applyFill="1" applyAlignment="1">
      <alignment horizontal="left" vertical="top"/>
    </xf>
    <xf numFmtId="0" fontId="50" fillId="5" borderId="0" xfId="0" applyFont="1" applyFill="1" applyAlignment="1">
      <alignment horizontal="center" vertical="top"/>
    </xf>
    <xf numFmtId="0" fontId="50" fillId="5" borderId="0" xfId="0" applyFont="1" applyFill="1" applyAlignment="1">
      <alignment horizontal="left" vertical="top" wrapText="1"/>
    </xf>
    <xf numFmtId="0" fontId="50" fillId="5" borderId="0" xfId="0" applyFont="1" applyFill="1" applyAlignment="1">
      <alignment vertical="top"/>
    </xf>
    <xf numFmtId="0" fontId="50" fillId="0" borderId="0" xfId="0" applyFont="1" applyFill="1" applyAlignment="1">
      <alignment vertical="top"/>
    </xf>
    <xf numFmtId="0" fontId="69" fillId="0" borderId="0" xfId="0" applyFont="1" applyAlignment="1">
      <alignment vertical="top"/>
    </xf>
    <xf numFmtId="0" fontId="50" fillId="0" borderId="0" xfId="0" applyFont="1" applyAlignment="1">
      <alignment horizontal="center" vertical="top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right" vertical="center"/>
    </xf>
    <xf numFmtId="0" fontId="53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top"/>
    </xf>
    <xf numFmtId="0" fontId="50" fillId="0" borderId="15" xfId="0" applyFont="1" applyBorder="1" applyAlignment="1">
      <alignment horizontal="left"/>
    </xf>
    <xf numFmtId="0" fontId="50" fillId="0" borderId="22" xfId="0" applyFont="1" applyBorder="1" applyAlignment="1">
      <alignment horizontal="left"/>
    </xf>
    <xf numFmtId="0" fontId="51" fillId="0" borderId="15" xfId="0" applyFont="1" applyBorder="1" applyAlignment="1">
      <alignment horizontal="center"/>
    </xf>
    <xf numFmtId="0" fontId="51" fillId="0" borderId="22" xfId="0" applyFont="1" applyBorder="1" applyAlignment="1">
      <alignment horizontal="center"/>
    </xf>
    <xf numFmtId="0" fontId="50" fillId="0" borderId="3" xfId="0" applyFont="1" applyBorder="1" applyAlignment="1">
      <alignment horizontal="left" vertical="top"/>
    </xf>
    <xf numFmtId="0" fontId="51" fillId="0" borderId="0" xfId="0" applyFont="1" applyAlignment="1">
      <alignment horizontal="center"/>
    </xf>
    <xf numFmtId="0" fontId="50" fillId="0" borderId="3" xfId="0" applyFont="1" applyBorder="1" applyAlignment="1">
      <alignment horizontal="left"/>
    </xf>
    <xf numFmtId="0" fontId="50" fillId="0" borderId="0" xfId="0" applyFont="1" applyAlignment="1">
      <alignment horizontal="center"/>
    </xf>
    <xf numFmtId="0" fontId="51" fillId="0" borderId="3" xfId="0" applyFont="1" applyBorder="1" applyAlignment="1">
      <alignment horizontal="center"/>
    </xf>
    <xf numFmtId="0" fontId="50" fillId="0" borderId="3" xfId="0" applyFont="1" applyBorder="1" applyAlignment="1">
      <alignment horizontal="center"/>
    </xf>
    <xf numFmtId="0" fontId="6" fillId="0" borderId="0" xfId="10" applyFont="1" applyAlignment="1">
      <alignment horizontal="center"/>
    </xf>
    <xf numFmtId="0" fontId="6" fillId="0" borderId="0" xfId="10" applyFont="1" applyAlignment="1">
      <alignment horizontal="right"/>
    </xf>
    <xf numFmtId="0" fontId="50" fillId="0" borderId="0" xfId="0" applyFont="1" applyAlignment="1">
      <alignment horizontal="right"/>
    </xf>
    <xf numFmtId="0" fontId="16" fillId="0" borderId="0" xfId="12" applyFont="1" applyAlignment="1">
      <alignment horizontal="center" vertical="center"/>
    </xf>
    <xf numFmtId="0" fontId="16" fillId="0" borderId="0" xfId="20" applyFont="1" applyAlignment="1">
      <alignment horizontal="center" vertical="center"/>
    </xf>
    <xf numFmtId="0" fontId="7" fillId="0" borderId="0" xfId="20" applyFont="1" applyAlignment="1">
      <alignment horizontal="center" vertical="center"/>
    </xf>
    <xf numFmtId="0" fontId="50" fillId="0" borderId="37" xfId="0" applyFont="1" applyBorder="1" applyAlignment="1">
      <alignment horizontal="right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170" fontId="51" fillId="0" borderId="1" xfId="0" applyNumberFormat="1" applyFont="1" applyBorder="1" applyAlignment="1">
      <alignment horizontal="center" vertical="center"/>
    </xf>
    <xf numFmtId="170" fontId="51" fillId="0" borderId="2" xfId="0" applyNumberFormat="1" applyFont="1" applyBorder="1" applyAlignment="1">
      <alignment horizontal="center" vertical="center"/>
    </xf>
    <xf numFmtId="0" fontId="51" fillId="0" borderId="3" xfId="0" applyFont="1" applyBorder="1" applyAlignment="1">
      <alignment horizontal="center" wrapText="1"/>
    </xf>
    <xf numFmtId="0" fontId="51" fillId="0" borderId="23" xfId="0" applyFont="1" applyBorder="1" applyAlignment="1">
      <alignment horizontal="center"/>
    </xf>
    <xf numFmtId="0" fontId="51" fillId="0" borderId="37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3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13" xfId="0" applyFont="1" applyBorder="1" applyAlignment="1">
      <alignment horizontal="center"/>
    </xf>
    <xf numFmtId="0" fontId="51" fillId="0" borderId="25" xfId="0" applyFont="1" applyBorder="1" applyAlignment="1">
      <alignment horizontal="center"/>
    </xf>
    <xf numFmtId="0" fontId="51" fillId="0" borderId="15" xfId="0" applyFont="1" applyBorder="1" applyAlignment="1">
      <alignment horizontal="center" shrinkToFit="1"/>
    </xf>
    <xf numFmtId="0" fontId="51" fillId="0" borderId="23" xfId="0" applyFont="1" applyBorder="1" applyAlignment="1">
      <alignment horizontal="center" shrinkToFit="1"/>
    </xf>
    <xf numFmtId="0" fontId="51" fillId="0" borderId="22" xfId="0" applyFont="1" applyBorder="1" applyAlignment="1">
      <alignment horizontal="center" shrinkToFit="1"/>
    </xf>
    <xf numFmtId="0" fontId="51" fillId="0" borderId="4" xfId="0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6" fillId="0" borderId="0" xfId="11" applyFont="1" applyAlignment="1">
      <alignment horizontal="center"/>
    </xf>
    <xf numFmtId="0" fontId="6" fillId="0" borderId="1" xfId="11" applyFont="1" applyBorder="1" applyAlignment="1">
      <alignment horizontal="center" vertical="center"/>
    </xf>
    <xf numFmtId="0" fontId="6" fillId="0" borderId="4" xfId="11" applyFont="1" applyBorder="1" applyAlignment="1">
      <alignment horizontal="center" vertical="center"/>
    </xf>
    <xf numFmtId="0" fontId="6" fillId="0" borderId="2" xfId="11" applyFont="1" applyBorder="1" applyAlignment="1">
      <alignment horizontal="center" vertical="center"/>
    </xf>
    <xf numFmtId="43" fontId="51" fillId="0" borderId="15" xfId="5" applyFont="1" applyFill="1" applyBorder="1" applyAlignment="1">
      <alignment horizontal="center" vertical="top"/>
    </xf>
    <xf numFmtId="43" fontId="51" fillId="0" borderId="23" xfId="5" applyFont="1" applyFill="1" applyBorder="1" applyAlignment="1">
      <alignment horizontal="center" vertical="top"/>
    </xf>
    <xf numFmtId="43" fontId="51" fillId="0" borderId="22" xfId="5" applyFont="1" applyFill="1" applyBorder="1" applyAlignment="1">
      <alignment horizontal="center" vertical="top"/>
    </xf>
    <xf numFmtId="43" fontId="51" fillId="0" borderId="3" xfId="5" applyFont="1" applyFill="1" applyBorder="1" applyAlignment="1">
      <alignment horizontal="center" vertical="top"/>
    </xf>
    <xf numFmtId="0" fontId="6" fillId="0" borderId="15" xfId="11" applyFont="1" applyBorder="1" applyAlignment="1">
      <alignment horizontal="center" vertical="top"/>
    </xf>
    <xf numFmtId="0" fontId="6" fillId="0" borderId="23" xfId="11" applyFont="1" applyBorder="1" applyAlignment="1">
      <alignment horizontal="center" vertical="top"/>
    </xf>
    <xf numFmtId="0" fontId="6" fillId="0" borderId="22" xfId="11" applyFont="1" applyBorder="1" applyAlignment="1">
      <alignment horizontal="center" vertical="top"/>
    </xf>
    <xf numFmtId="0" fontId="6" fillId="0" borderId="3" xfId="11" applyFont="1" applyBorder="1" applyAlignment="1">
      <alignment horizontal="center" vertical="top"/>
    </xf>
    <xf numFmtId="0" fontId="6" fillId="0" borderId="1" xfId="11" applyFont="1" applyBorder="1" applyAlignment="1">
      <alignment horizontal="center" vertical="center" wrapText="1"/>
    </xf>
    <xf numFmtId="0" fontId="6" fillId="0" borderId="2" xfId="11" applyFont="1" applyBorder="1" applyAlignment="1">
      <alignment horizontal="center" vertical="center" wrapText="1"/>
    </xf>
    <xf numFmtId="15" fontId="6" fillId="0" borderId="4" xfId="11" applyNumberFormat="1" applyFont="1" applyBorder="1" applyAlignment="1">
      <alignment horizontal="center" vertical="center"/>
    </xf>
    <xf numFmtId="15" fontId="6" fillId="0" borderId="2" xfId="11" applyNumberFormat="1" applyFont="1" applyBorder="1" applyAlignment="1">
      <alignment horizontal="center" vertical="center"/>
    </xf>
    <xf numFmtId="43" fontId="51" fillId="0" borderId="1" xfId="5" applyFont="1" applyFill="1" applyBorder="1" applyAlignment="1">
      <alignment horizontal="center" vertical="center"/>
    </xf>
    <xf numFmtId="43" fontId="51" fillId="0" borderId="2" xfId="5" applyFont="1" applyFill="1" applyBorder="1" applyAlignment="1">
      <alignment horizontal="center" vertical="center"/>
    </xf>
    <xf numFmtId="43" fontId="51" fillId="0" borderId="15" xfId="5" applyFont="1" applyFill="1" applyBorder="1" applyAlignment="1">
      <alignment horizontal="center" vertical="center" wrapText="1"/>
    </xf>
    <xf numFmtId="43" fontId="51" fillId="0" borderId="22" xfId="5" applyFont="1" applyFill="1" applyBorder="1" applyAlignment="1">
      <alignment horizontal="center" vertical="center" wrapText="1"/>
    </xf>
    <xf numFmtId="43" fontId="51" fillId="0" borderId="1" xfId="5" applyFont="1" applyFill="1" applyBorder="1" applyAlignment="1">
      <alignment horizontal="center" vertical="center" wrapText="1"/>
    </xf>
    <xf numFmtId="43" fontId="51" fillId="0" borderId="2" xfId="5" applyFont="1" applyFill="1" applyBorder="1" applyAlignment="1">
      <alignment horizontal="center" vertical="center" wrapText="1"/>
    </xf>
    <xf numFmtId="43" fontId="51" fillId="0" borderId="3" xfId="5" applyFont="1" applyFill="1" applyBorder="1" applyAlignment="1">
      <alignment horizontal="center" vertical="center" wrapText="1"/>
    </xf>
    <xf numFmtId="43" fontId="51" fillId="0" borderId="3" xfId="5" applyFont="1" applyFill="1" applyBorder="1" applyAlignment="1">
      <alignment horizontal="center" vertical="center"/>
    </xf>
    <xf numFmtId="15" fontId="6" fillId="0" borderId="1" xfId="11" applyNumberFormat="1" applyFont="1" applyBorder="1" applyAlignment="1">
      <alignment horizontal="center" vertical="center"/>
    </xf>
    <xf numFmtId="49" fontId="51" fillId="0" borderId="15" xfId="5" applyNumberFormat="1" applyFont="1" applyFill="1" applyBorder="1" applyAlignment="1">
      <alignment horizontal="center"/>
    </xf>
    <xf numFmtId="49" fontId="51" fillId="0" borderId="23" xfId="5" applyNumberFormat="1" applyFont="1" applyFill="1" applyBorder="1" applyAlignment="1">
      <alignment horizontal="center"/>
    </xf>
    <xf numFmtId="49" fontId="51" fillId="0" borderId="22" xfId="5" applyNumberFormat="1" applyFont="1" applyFill="1" applyBorder="1" applyAlignment="1">
      <alignment horizontal="center"/>
    </xf>
    <xf numFmtId="49" fontId="6" fillId="0" borderId="3" xfId="11" applyNumberFormat="1" applyFont="1" applyBorder="1" applyAlignment="1">
      <alignment horizontal="center"/>
    </xf>
    <xf numFmtId="43" fontId="51" fillId="0" borderId="15" xfId="5" applyFont="1" applyFill="1" applyBorder="1" applyAlignment="1">
      <alignment horizontal="center"/>
    </xf>
    <xf numFmtId="43" fontId="51" fillId="0" borderId="23" xfId="5" applyFont="1" applyFill="1" applyBorder="1" applyAlignment="1">
      <alignment horizontal="center"/>
    </xf>
    <xf numFmtId="43" fontId="51" fillId="0" borderId="22" xfId="5" applyFont="1" applyFill="1" applyBorder="1" applyAlignment="1">
      <alignment horizontal="center"/>
    </xf>
    <xf numFmtId="43" fontId="51" fillId="0" borderId="25" xfId="5" applyFont="1" applyFill="1" applyBorder="1" applyAlignment="1">
      <alignment horizontal="center"/>
    </xf>
    <xf numFmtId="43" fontId="51" fillId="0" borderId="38" xfId="5" applyFont="1" applyFill="1" applyBorder="1" applyAlignment="1">
      <alignment horizontal="center"/>
    </xf>
    <xf numFmtId="43" fontId="51" fillId="0" borderId="13" xfId="5" applyFont="1" applyFill="1" applyBorder="1" applyAlignment="1">
      <alignment horizontal="center"/>
    </xf>
    <xf numFmtId="0" fontId="6" fillId="0" borderId="15" xfId="11" applyFont="1" applyBorder="1" applyAlignment="1">
      <alignment horizontal="center" vertical="center"/>
    </xf>
    <xf numFmtId="0" fontId="6" fillId="0" borderId="23" xfId="11" applyFont="1" applyBorder="1" applyAlignment="1">
      <alignment horizontal="center" vertical="center"/>
    </xf>
    <xf numFmtId="0" fontId="6" fillId="0" borderId="22" xfId="11" applyFont="1" applyBorder="1" applyAlignment="1">
      <alignment horizontal="center" vertical="center"/>
    </xf>
    <xf numFmtId="0" fontId="6" fillId="0" borderId="25" xfId="11" applyFont="1" applyBorder="1" applyAlignment="1">
      <alignment horizontal="center" vertical="center"/>
    </xf>
    <xf numFmtId="0" fontId="6" fillId="0" borderId="38" xfId="11" applyFont="1" applyBorder="1" applyAlignment="1">
      <alignment horizontal="center" vertical="center"/>
    </xf>
    <xf numFmtId="0" fontId="6" fillId="0" borderId="13" xfId="11" applyFont="1" applyBorder="1" applyAlignment="1">
      <alignment horizontal="center" vertical="center"/>
    </xf>
    <xf numFmtId="0" fontId="6" fillId="0" borderId="3" xfId="1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13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53" fillId="0" borderId="0" xfId="11" applyFont="1" applyAlignment="1">
      <alignment horizontal="center"/>
    </xf>
    <xf numFmtId="0" fontId="6" fillId="0" borderId="0" xfId="11" applyFont="1" applyAlignment="1">
      <alignment horizontal="right"/>
    </xf>
    <xf numFmtId="0" fontId="53" fillId="0" borderId="0" xfId="11" applyFont="1" applyAlignment="1">
      <alignment horizontal="center" vertical="center"/>
    </xf>
    <xf numFmtId="0" fontId="18" fillId="0" borderId="1" xfId="11" applyFont="1" applyBorder="1" applyAlignment="1">
      <alignment horizontal="center" vertical="center"/>
    </xf>
    <xf numFmtId="0" fontId="18" fillId="0" borderId="4" xfId="11" applyFont="1" applyBorder="1" applyAlignment="1">
      <alignment horizontal="center" vertical="center"/>
    </xf>
    <xf numFmtId="0" fontId="18" fillId="0" borderId="2" xfId="11" applyFont="1" applyBorder="1" applyAlignment="1">
      <alignment horizontal="center" vertical="center"/>
    </xf>
    <xf numFmtId="0" fontId="51" fillId="0" borderId="0" xfId="0" applyFont="1" applyAlignment="1">
      <alignment horizontal="right" vertical="center"/>
    </xf>
    <xf numFmtId="0" fontId="51" fillId="0" borderId="3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/>
    </xf>
    <xf numFmtId="0" fontId="53" fillId="0" borderId="25" xfId="0" applyFont="1" applyBorder="1" applyAlignment="1">
      <alignment horizontal="center" vertical="center"/>
    </xf>
    <xf numFmtId="0" fontId="53" fillId="0" borderId="13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22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/>
    </xf>
    <xf numFmtId="0" fontId="61" fillId="0" borderId="23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1" fillId="0" borderId="1" xfId="0" applyFont="1" applyBorder="1" applyAlignment="1">
      <alignment horizontal="center" vertical="center"/>
    </xf>
    <xf numFmtId="0" fontId="61" fillId="0" borderId="2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61" fillId="0" borderId="15" xfId="0" applyFont="1" applyBorder="1" applyAlignment="1">
      <alignment horizontal="center" vertical="center"/>
    </xf>
    <xf numFmtId="0" fontId="61" fillId="0" borderId="2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54" fillId="0" borderId="55" xfId="16" applyFont="1" applyBorder="1" applyAlignment="1">
      <alignment horizontal="center" vertical="center" wrapText="1"/>
    </xf>
    <xf numFmtId="0" fontId="54" fillId="0" borderId="56" xfId="16" applyFont="1" applyBorder="1" applyAlignment="1">
      <alignment horizontal="center" vertical="center"/>
    </xf>
    <xf numFmtId="0" fontId="54" fillId="0" borderId="3" xfId="16" applyFont="1" applyBorder="1" applyAlignment="1">
      <alignment horizontal="center" vertical="center" wrapText="1"/>
    </xf>
    <xf numFmtId="0" fontId="54" fillId="0" borderId="3" xfId="16" applyFont="1" applyBorder="1" applyAlignment="1">
      <alignment horizontal="center" vertical="center"/>
    </xf>
    <xf numFmtId="0" fontId="54" fillId="0" borderId="57" xfId="16" applyFont="1" applyBorder="1" applyAlignment="1">
      <alignment horizontal="center" vertical="center" wrapText="1"/>
    </xf>
    <xf numFmtId="0" fontId="54" fillId="0" borderId="57" xfId="16" applyFont="1" applyBorder="1" applyAlignment="1">
      <alignment horizontal="center" vertical="center"/>
    </xf>
    <xf numFmtId="0" fontId="54" fillId="0" borderId="0" xfId="16" applyFont="1" applyAlignment="1">
      <alignment horizontal="center" vertical="top"/>
    </xf>
    <xf numFmtId="0" fontId="54" fillId="0" borderId="50" xfId="16" applyFont="1" applyBorder="1" applyAlignment="1">
      <alignment horizontal="center" vertical="center"/>
    </xf>
    <xf numFmtId="0" fontId="54" fillId="0" borderId="54" xfId="16" applyFont="1" applyBorder="1" applyAlignment="1">
      <alignment horizontal="center" vertical="center"/>
    </xf>
    <xf numFmtId="0" fontId="54" fillId="0" borderId="49" xfId="16" applyFont="1" applyBorder="1" applyAlignment="1">
      <alignment horizontal="center" vertical="center"/>
    </xf>
    <xf numFmtId="0" fontId="54" fillId="0" borderId="45" xfId="16" applyFont="1" applyBorder="1" applyAlignment="1">
      <alignment horizontal="center" vertical="center" wrapText="1"/>
    </xf>
    <xf numFmtId="0" fontId="54" fillId="0" borderId="45" xfId="16" applyFont="1" applyBorder="1" applyAlignment="1">
      <alignment horizontal="center" vertical="center"/>
    </xf>
    <xf numFmtId="0" fontId="54" fillId="0" borderId="50" xfId="16" applyFont="1" applyBorder="1" applyAlignment="1">
      <alignment horizontal="center" vertical="center" wrapText="1"/>
    </xf>
    <xf numFmtId="0" fontId="54" fillId="0" borderId="50" xfId="16" applyFont="1" applyBorder="1" applyAlignment="1">
      <alignment horizontal="center" vertical="top" wrapText="1"/>
    </xf>
    <xf numFmtId="0" fontId="54" fillId="0" borderId="49" xfId="16" applyFont="1" applyBorder="1" applyAlignment="1">
      <alignment horizontal="center" vertical="top" wrapText="1"/>
    </xf>
    <xf numFmtId="0" fontId="54" fillId="0" borderId="0" xfId="17" applyFont="1" applyAlignment="1">
      <alignment horizontal="center" vertical="top"/>
    </xf>
    <xf numFmtId="0" fontId="54" fillId="0" borderId="63" xfId="17" applyFont="1" applyBorder="1" applyAlignment="1">
      <alignment horizontal="center" vertical="top"/>
    </xf>
    <xf numFmtId="0" fontId="54" fillId="0" borderId="50" xfId="17" applyFont="1" applyBorder="1" applyAlignment="1">
      <alignment horizontal="center" vertical="center" wrapText="1"/>
    </xf>
    <xf numFmtId="0" fontId="54" fillId="0" borderId="54" xfId="17" applyFont="1" applyBorder="1" applyAlignment="1">
      <alignment horizontal="center" vertical="center"/>
    </xf>
    <xf numFmtId="0" fontId="54" fillId="0" borderId="1" xfId="17" applyFont="1" applyBorder="1" applyAlignment="1">
      <alignment horizontal="center" vertical="center" wrapText="1"/>
    </xf>
    <xf numFmtId="0" fontId="54" fillId="0" borderId="4" xfId="17" applyFont="1" applyBorder="1" applyAlignment="1">
      <alignment horizontal="center" vertical="center" wrapText="1"/>
    </xf>
    <xf numFmtId="0" fontId="54" fillId="0" borderId="3" xfId="17" applyFont="1" applyBorder="1" applyAlignment="1">
      <alignment horizontal="center" vertical="center"/>
    </xf>
    <xf numFmtId="0" fontId="54" fillId="0" borderId="58" xfId="17" applyFont="1" applyBorder="1" applyAlignment="1">
      <alignment horizontal="center" vertical="center" wrapText="1"/>
    </xf>
    <xf numFmtId="0" fontId="54" fillId="0" borderId="59" xfId="17" applyFont="1" applyBorder="1" applyAlignment="1">
      <alignment horizontal="center" vertical="center" wrapText="1"/>
    </xf>
    <xf numFmtId="0" fontId="54" fillId="0" borderId="60" xfId="17" applyFont="1" applyBorder="1" applyAlignment="1">
      <alignment horizontal="center" vertical="center" wrapText="1"/>
    </xf>
    <xf numFmtId="0" fontId="54" fillId="0" borderId="55" xfId="17" applyFont="1" applyBorder="1" applyAlignment="1">
      <alignment horizontal="center" vertical="center"/>
    </xf>
    <xf numFmtId="0" fontId="54" fillId="0" borderId="61" xfId="17" applyFont="1" applyBorder="1" applyAlignment="1">
      <alignment horizontal="center" vertical="center"/>
    </xf>
    <xf numFmtId="0" fontId="54" fillId="0" borderId="62" xfId="17" applyFont="1" applyBorder="1" applyAlignment="1">
      <alignment horizontal="center" vertical="center"/>
    </xf>
    <xf numFmtId="0" fontId="54" fillId="0" borderId="45" xfId="17" applyFont="1" applyBorder="1" applyAlignment="1">
      <alignment horizontal="center" vertical="center"/>
    </xf>
    <xf numFmtId="0" fontId="54" fillId="0" borderId="54" xfId="17" applyFont="1" applyBorder="1" applyAlignment="1">
      <alignment horizontal="center" vertical="center" wrapText="1"/>
    </xf>
    <xf numFmtId="0" fontId="54" fillId="0" borderId="0" xfId="17" applyFont="1" applyAlignment="1">
      <alignment horizontal="center" vertical="center"/>
    </xf>
    <xf numFmtId="0" fontId="54" fillId="0" borderId="37" xfId="17" applyFont="1" applyBorder="1" applyAlignment="1">
      <alignment horizontal="center" vertical="center"/>
    </xf>
    <xf numFmtId="0" fontId="54" fillId="0" borderId="45" xfId="17" applyFont="1" applyBorder="1" applyAlignment="1">
      <alignment horizontal="center" vertical="top"/>
    </xf>
    <xf numFmtId="0" fontId="54" fillId="0" borderId="50" xfId="17" applyFont="1" applyBorder="1" applyAlignment="1">
      <alignment horizontal="center" vertical="center"/>
    </xf>
    <xf numFmtId="0" fontId="54" fillId="0" borderId="49" xfId="17" applyFont="1" applyBorder="1" applyAlignment="1">
      <alignment horizontal="center" vertical="center"/>
    </xf>
    <xf numFmtId="0" fontId="54" fillId="0" borderId="67" xfId="17" applyFont="1" applyBorder="1" applyAlignment="1">
      <alignment horizontal="center" vertical="center"/>
    </xf>
    <xf numFmtId="0" fontId="54" fillId="0" borderId="56" xfId="17" applyFont="1" applyBorder="1" applyAlignment="1">
      <alignment horizontal="center" vertical="center"/>
    </xf>
    <xf numFmtId="0" fontId="54" fillId="0" borderId="55" xfId="17" applyFont="1" applyBorder="1" applyAlignment="1">
      <alignment horizontal="center" vertical="top"/>
    </xf>
    <xf numFmtId="0" fontId="54" fillId="0" borderId="61" xfId="17" applyFont="1" applyBorder="1" applyAlignment="1">
      <alignment horizontal="center" vertical="top"/>
    </xf>
    <xf numFmtId="0" fontId="54" fillId="0" borderId="62" xfId="17" applyFont="1" applyBorder="1" applyAlignment="1">
      <alignment horizontal="center" vertical="top"/>
    </xf>
    <xf numFmtId="0" fontId="54" fillId="0" borderId="64" xfId="17" applyFont="1" applyBorder="1" applyAlignment="1">
      <alignment horizontal="center" vertical="center" wrapText="1"/>
    </xf>
    <xf numFmtId="0" fontId="54" fillId="0" borderId="65" xfId="17" applyFont="1" applyBorder="1" applyAlignment="1">
      <alignment horizontal="center" vertical="center" wrapText="1"/>
    </xf>
    <xf numFmtId="0" fontId="54" fillId="0" borderId="66" xfId="17" applyFont="1" applyBorder="1" applyAlignment="1">
      <alignment horizontal="center" vertical="center" wrapText="1"/>
    </xf>
    <xf numFmtId="0" fontId="54" fillId="0" borderId="3" xfId="17" applyFont="1" applyBorder="1" applyAlignment="1">
      <alignment horizontal="center" vertical="center" wrapText="1"/>
    </xf>
    <xf numFmtId="0" fontId="51" fillId="0" borderId="15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0" fontId="51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6" fillId="0" borderId="0" xfId="18" applyFont="1" applyAlignment="1">
      <alignment horizontal="right" indent="1"/>
    </xf>
    <xf numFmtId="0" fontId="6" fillId="0" borderId="0" xfId="18" applyFont="1" applyAlignment="1">
      <alignment horizontal="center"/>
    </xf>
    <xf numFmtId="0" fontId="50" fillId="0" borderId="0" xfId="0" applyFont="1" applyAlignment="1">
      <alignment horizontal="left" indent="2"/>
    </xf>
    <xf numFmtId="0" fontId="51" fillId="0" borderId="0" xfId="0" applyFont="1"/>
    <xf numFmtId="0" fontId="16" fillId="0" borderId="15" xfId="18" applyFont="1" applyBorder="1" applyAlignment="1">
      <alignment horizontal="center" vertical="center"/>
    </xf>
    <xf numFmtId="0" fontId="16" fillId="0" borderId="22" xfId="18" applyFont="1" applyBorder="1" applyAlignment="1">
      <alignment horizontal="center" vertical="center"/>
    </xf>
    <xf numFmtId="0" fontId="16" fillId="0" borderId="1" xfId="18" applyFont="1" applyBorder="1" applyAlignment="1">
      <alignment horizontal="center" vertical="center" wrapText="1"/>
    </xf>
    <xf numFmtId="0" fontId="16" fillId="0" borderId="2" xfId="18" applyFont="1" applyBorder="1" applyAlignment="1">
      <alignment horizontal="center" vertical="center" wrapText="1"/>
    </xf>
    <xf numFmtId="0" fontId="16" fillId="0" borderId="3" xfId="18" applyFont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/>
    </xf>
    <xf numFmtId="0" fontId="6" fillId="0" borderId="3" xfId="18" applyFont="1" applyBorder="1" applyAlignment="1">
      <alignment horizontal="center" vertical="center"/>
    </xf>
    <xf numFmtId="0" fontId="6" fillId="0" borderId="3" xfId="18" applyFont="1" applyBorder="1" applyAlignment="1">
      <alignment horizontal="center" vertical="center" wrapText="1"/>
    </xf>
    <xf numFmtId="15" fontId="51" fillId="0" borderId="3" xfId="0" applyNumberFormat="1" applyFont="1" applyBorder="1" applyAlignment="1">
      <alignment horizontal="center" vertical="center"/>
    </xf>
    <xf numFmtId="15" fontId="51" fillId="0" borderId="3" xfId="0" applyNumberFormat="1" applyFont="1" applyBorder="1" applyAlignment="1">
      <alignment horizontal="center"/>
    </xf>
    <xf numFmtId="0" fontId="16" fillId="0" borderId="15" xfId="18" applyFont="1" applyBorder="1" applyAlignment="1">
      <alignment horizontal="center"/>
    </xf>
    <xf numFmtId="0" fontId="16" fillId="0" borderId="23" xfId="18" applyFont="1" applyBorder="1" applyAlignment="1">
      <alignment horizontal="center"/>
    </xf>
    <xf numFmtId="0" fontId="16" fillId="0" borderId="22" xfId="18" applyFont="1" applyBorder="1" applyAlignment="1">
      <alignment horizontal="center"/>
    </xf>
    <xf numFmtId="0" fontId="6" fillId="0" borderId="15" xfId="18" applyFont="1" applyBorder="1" applyAlignment="1">
      <alignment horizontal="center"/>
    </xf>
    <xf numFmtId="0" fontId="6" fillId="0" borderId="23" xfId="18" applyFont="1" applyBorder="1" applyAlignment="1">
      <alignment horizontal="center"/>
    </xf>
    <xf numFmtId="0" fontId="6" fillId="0" borderId="22" xfId="18" applyFont="1" applyBorder="1" applyAlignment="1">
      <alignment horizontal="center"/>
    </xf>
    <xf numFmtId="0" fontId="6" fillId="0" borderId="15" xfId="18" applyFont="1" applyBorder="1" applyAlignment="1">
      <alignment horizontal="center" vertical="center"/>
    </xf>
    <xf numFmtId="0" fontId="6" fillId="0" borderId="22" xfId="18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15" fontId="16" fillId="0" borderId="3" xfId="0" applyNumberFormat="1" applyFont="1" applyBorder="1" applyAlignment="1">
      <alignment horizontal="center"/>
    </xf>
    <xf numFmtId="0" fontId="6" fillId="0" borderId="29" xfId="18" quotePrefix="1" applyFont="1" applyBorder="1" applyAlignment="1">
      <alignment horizontal="left"/>
    </xf>
    <xf numFmtId="0" fontId="6" fillId="0" borderId="30" xfId="18" quotePrefix="1" applyFont="1" applyBorder="1" applyAlignment="1">
      <alignment horizontal="left"/>
    </xf>
    <xf numFmtId="43" fontId="4" fillId="0" borderId="29" xfId="1" applyFont="1" applyFill="1" applyBorder="1" applyAlignment="1">
      <alignment horizontal="center"/>
    </xf>
    <xf numFmtId="43" fontId="4" fillId="0" borderId="31" xfId="1" applyFont="1" applyFill="1" applyBorder="1" applyAlignment="1">
      <alignment horizontal="center"/>
    </xf>
    <xf numFmtId="0" fontId="6" fillId="0" borderId="25" xfId="18" applyFont="1" applyBorder="1" applyAlignment="1">
      <alignment horizontal="center" vertical="center"/>
    </xf>
    <xf numFmtId="0" fontId="6" fillId="0" borderId="38" xfId="18" applyFont="1" applyBorder="1" applyAlignment="1">
      <alignment horizontal="center" vertical="center"/>
    </xf>
    <xf numFmtId="0" fontId="6" fillId="0" borderId="13" xfId="18" applyFont="1" applyBorder="1" applyAlignment="1">
      <alignment horizontal="center" vertical="center"/>
    </xf>
    <xf numFmtId="0" fontId="6" fillId="0" borderId="24" xfId="18" applyFont="1" applyBorder="1" applyAlignment="1">
      <alignment horizontal="center" vertical="center"/>
    </xf>
    <xf numFmtId="0" fontId="6" fillId="0" borderId="37" xfId="18" applyFont="1" applyBorder="1" applyAlignment="1">
      <alignment horizontal="center" vertical="center"/>
    </xf>
    <xf numFmtId="0" fontId="6" fillId="0" borderId="14" xfId="18" applyFont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/>
    </xf>
    <xf numFmtId="43" fontId="4" fillId="0" borderId="26" xfId="1" applyFont="1" applyFill="1" applyBorder="1" applyAlignment="1">
      <alignment horizontal="center"/>
    </xf>
    <xf numFmtId="43" fontId="4" fillId="0" borderId="32" xfId="1" applyFont="1" applyFill="1" applyBorder="1" applyAlignment="1">
      <alignment horizontal="center"/>
    </xf>
    <xf numFmtId="0" fontId="6" fillId="0" borderId="1" xfId="18" applyFont="1" applyBorder="1" applyAlignment="1">
      <alignment horizontal="center" vertical="center"/>
    </xf>
    <xf numFmtId="0" fontId="6" fillId="0" borderId="2" xfId="18" applyFont="1" applyBorder="1" applyAlignment="1">
      <alignment horizontal="center" vertical="center"/>
    </xf>
    <xf numFmtId="0" fontId="6" fillId="0" borderId="15" xfId="18" quotePrefix="1" applyFont="1" applyBorder="1" applyAlignment="1">
      <alignment horizontal="center"/>
    </xf>
    <xf numFmtId="0" fontId="6" fillId="0" borderId="23" xfId="18" quotePrefix="1" applyFont="1" applyBorder="1" applyAlignment="1">
      <alignment horizontal="center"/>
    </xf>
    <xf numFmtId="0" fontId="6" fillId="0" borderId="22" xfId="18" quotePrefix="1" applyFont="1" applyBorder="1" applyAlignment="1">
      <alignment horizontal="center"/>
    </xf>
    <xf numFmtId="43" fontId="6" fillId="0" borderId="15" xfId="1" applyFont="1" applyFill="1" applyBorder="1" applyAlignment="1">
      <alignment horizontal="center"/>
    </xf>
    <xf numFmtId="43" fontId="6" fillId="0" borderId="22" xfId="1" applyFont="1" applyFill="1" applyBorder="1" applyAlignment="1">
      <alignment horizontal="center"/>
    </xf>
    <xf numFmtId="0" fontId="6" fillId="0" borderId="1" xfId="18" applyFont="1" applyBorder="1" applyAlignment="1">
      <alignment horizontal="center" vertical="center" wrapText="1"/>
    </xf>
    <xf numFmtId="0" fontId="6" fillId="0" borderId="2" xfId="18" applyFont="1" applyBorder="1" applyAlignment="1">
      <alignment horizontal="center" vertical="center" wrapText="1"/>
    </xf>
    <xf numFmtId="43" fontId="4" fillId="0" borderId="17" xfId="1" applyFont="1" applyFill="1" applyBorder="1" applyAlignment="1">
      <alignment horizontal="center"/>
    </xf>
    <xf numFmtId="43" fontId="4" fillId="0" borderId="33" xfId="1" applyFont="1" applyFill="1" applyBorder="1" applyAlignment="1">
      <alignment horizontal="center"/>
    </xf>
    <xf numFmtId="0" fontId="6" fillId="0" borderId="3" xfId="18" quotePrefix="1" applyFont="1" applyBorder="1" applyAlignment="1">
      <alignment horizontal="center"/>
    </xf>
    <xf numFmtId="0" fontId="6" fillId="0" borderId="24" xfId="18" applyFont="1" applyBorder="1" applyAlignment="1">
      <alignment horizontal="center"/>
    </xf>
    <xf numFmtId="0" fontId="6" fillId="0" borderId="37" xfId="18" applyFont="1" applyBorder="1" applyAlignment="1">
      <alignment horizontal="center"/>
    </xf>
    <xf numFmtId="0" fontId="6" fillId="0" borderId="14" xfId="18" applyFont="1" applyBorder="1" applyAlignment="1">
      <alignment horizontal="center"/>
    </xf>
    <xf numFmtId="43" fontId="6" fillId="0" borderId="15" xfId="18" applyNumberFormat="1" applyFont="1" applyBorder="1" applyAlignment="1">
      <alignment horizontal="center"/>
    </xf>
    <xf numFmtId="43" fontId="6" fillId="0" borderId="22" xfId="18" applyNumberFormat="1" applyFont="1" applyBorder="1" applyAlignment="1">
      <alignment horizontal="center"/>
    </xf>
    <xf numFmtId="0" fontId="27" fillId="4" borderId="0" xfId="19" applyFont="1" applyFill="1" applyAlignment="1">
      <alignment horizontal="center"/>
    </xf>
    <xf numFmtId="0" fontId="32" fillId="4" borderId="25" xfId="19" applyFont="1" applyFill="1" applyBorder="1" applyAlignment="1">
      <alignment horizontal="center" vertical="center"/>
    </xf>
    <xf numFmtId="0" fontId="32" fillId="4" borderId="13" xfId="19" applyFont="1" applyFill="1" applyBorder="1" applyAlignment="1">
      <alignment horizontal="center" vertical="center"/>
    </xf>
    <xf numFmtId="0" fontId="32" fillId="4" borderId="24" xfId="19" applyFont="1" applyFill="1" applyBorder="1" applyAlignment="1">
      <alignment horizontal="center" vertical="center"/>
    </xf>
    <xf numFmtId="0" fontId="32" fillId="4" borderId="14" xfId="19" applyFont="1" applyFill="1" applyBorder="1" applyAlignment="1">
      <alignment horizontal="center" vertical="center"/>
    </xf>
    <xf numFmtId="0" fontId="32" fillId="4" borderId="1" xfId="19" applyFont="1" applyFill="1" applyBorder="1" applyAlignment="1">
      <alignment horizontal="center" vertical="center"/>
    </xf>
    <xf numFmtId="0" fontId="32" fillId="4" borderId="4" xfId="19" applyFont="1" applyFill="1" applyBorder="1" applyAlignment="1">
      <alignment horizontal="center" vertical="center"/>
    </xf>
    <xf numFmtId="0" fontId="32" fillId="4" borderId="2" xfId="19" applyFont="1" applyFill="1" applyBorder="1" applyAlignment="1">
      <alignment horizontal="center" vertical="center"/>
    </xf>
    <xf numFmtId="0" fontId="32" fillId="4" borderId="15" xfId="19" applyFont="1" applyFill="1" applyBorder="1" applyAlignment="1">
      <alignment horizontal="center"/>
    </xf>
    <xf numFmtId="0" fontId="32" fillId="4" borderId="23" xfId="19" applyFont="1" applyFill="1" applyBorder="1" applyAlignment="1">
      <alignment horizontal="center"/>
    </xf>
    <xf numFmtId="0" fontId="32" fillId="4" borderId="22" xfId="19" applyFont="1" applyFill="1" applyBorder="1" applyAlignment="1">
      <alignment horizontal="center"/>
    </xf>
    <xf numFmtId="0" fontId="32" fillId="4" borderId="9" xfId="19" applyFont="1" applyFill="1" applyBorder="1" applyAlignment="1">
      <alignment horizontal="center" vertical="center"/>
    </xf>
    <xf numFmtId="0" fontId="27" fillId="0" borderId="0" xfId="19" applyFont="1" applyAlignment="1">
      <alignment horizontal="center"/>
    </xf>
    <xf numFmtId="0" fontId="32" fillId="0" borderId="25" xfId="19" applyFont="1" applyBorder="1" applyAlignment="1">
      <alignment horizontal="center" vertical="center"/>
    </xf>
    <xf numFmtId="0" fontId="32" fillId="0" borderId="13" xfId="19" applyFont="1" applyBorder="1" applyAlignment="1">
      <alignment horizontal="center" vertical="center"/>
    </xf>
    <xf numFmtId="0" fontId="32" fillId="0" borderId="24" xfId="19" applyFont="1" applyBorder="1" applyAlignment="1">
      <alignment horizontal="center" vertical="center"/>
    </xf>
    <xf numFmtId="0" fontId="32" fillId="0" borderId="14" xfId="19" applyFont="1" applyBorder="1" applyAlignment="1">
      <alignment horizontal="center" vertical="center"/>
    </xf>
    <xf numFmtId="0" fontId="32" fillId="0" borderId="1" xfId="19" applyFont="1" applyBorder="1" applyAlignment="1">
      <alignment horizontal="center" vertical="center"/>
    </xf>
    <xf numFmtId="0" fontId="32" fillId="0" borderId="4" xfId="19" applyFont="1" applyBorder="1" applyAlignment="1">
      <alignment horizontal="center" vertical="center"/>
    </xf>
    <xf numFmtId="0" fontId="32" fillId="0" borderId="2" xfId="19" applyFont="1" applyBorder="1" applyAlignment="1">
      <alignment horizontal="center" vertical="center"/>
    </xf>
    <xf numFmtId="0" fontId="32" fillId="0" borderId="7" xfId="19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 wrapText="1"/>
    </xf>
    <xf numFmtId="0" fontId="68" fillId="0" borderId="3" xfId="0" applyFont="1" applyBorder="1" applyAlignment="1">
      <alignment horizontal="center" vertical="center" wrapText="1"/>
    </xf>
    <xf numFmtId="0" fontId="65" fillId="0" borderId="15" xfId="0" applyFont="1" applyBorder="1" applyAlignment="1">
      <alignment horizontal="center"/>
    </xf>
    <xf numFmtId="0" fontId="65" fillId="0" borderId="23" xfId="0" applyFont="1" applyBorder="1" applyAlignment="1">
      <alignment horizontal="center"/>
    </xf>
    <xf numFmtId="0" fontId="65" fillId="0" borderId="22" xfId="0" applyFont="1" applyBorder="1" applyAlignment="1">
      <alignment horizontal="center"/>
    </xf>
    <xf numFmtId="0" fontId="65" fillId="0" borderId="8" xfId="0" applyFont="1" applyBorder="1" applyAlignment="1">
      <alignment horizontal="center" vertical="center"/>
    </xf>
    <xf numFmtId="0" fontId="65" fillId="0" borderId="10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65" fillId="0" borderId="8" xfId="0" applyFont="1" applyBorder="1" applyAlignment="1">
      <alignment horizontal="center" textRotation="90"/>
    </xf>
    <xf numFmtId="0" fontId="65" fillId="0" borderId="10" xfId="0" applyFont="1" applyBorder="1" applyAlignment="1">
      <alignment horizontal="center" textRotation="90"/>
    </xf>
    <xf numFmtId="0" fontId="65" fillId="0" borderId="12" xfId="0" applyFont="1" applyBorder="1" applyAlignment="1">
      <alignment horizontal="center" textRotation="90"/>
    </xf>
    <xf numFmtId="0" fontId="65" fillId="0" borderId="1" xfId="0" applyFont="1" applyBorder="1" applyAlignment="1">
      <alignment horizontal="center" vertical="center" wrapText="1"/>
    </xf>
    <xf numFmtId="0" fontId="65" fillId="0" borderId="4" xfId="0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 wrapText="1"/>
    </xf>
    <xf numFmtId="0" fontId="65" fillId="0" borderId="0" xfId="0" applyFont="1" applyAlignment="1">
      <alignment horizontal="center"/>
    </xf>
    <xf numFmtId="43" fontId="65" fillId="0" borderId="1" xfId="1" applyFont="1" applyFill="1" applyBorder="1" applyAlignment="1">
      <alignment horizontal="center" vertical="center"/>
    </xf>
    <xf numFmtId="43" fontId="65" fillId="0" borderId="4" xfId="1" applyFont="1" applyFill="1" applyBorder="1" applyAlignment="1">
      <alignment horizontal="center" vertical="center"/>
    </xf>
    <xf numFmtId="43" fontId="65" fillId="0" borderId="2" xfId="1" applyFont="1" applyFill="1" applyBorder="1" applyAlignment="1">
      <alignment horizontal="center" vertical="center"/>
    </xf>
  </cellXfs>
  <cellStyles count="23">
    <cellStyle name="Comma" xfId="1" builtinId="3"/>
    <cellStyle name="Comma 10" xfId="2" xr:uid="{00000000-0005-0000-0000-000001000000}"/>
    <cellStyle name="Comma 2" xfId="3" xr:uid="{00000000-0005-0000-0000-000002000000}"/>
    <cellStyle name="Comma 2 2" xfId="4" xr:uid="{00000000-0005-0000-0000-000003000000}"/>
    <cellStyle name="Comma 2 2 2" xfId="5" xr:uid="{00000000-0005-0000-0000-000004000000}"/>
    <cellStyle name="Comma 3" xfId="6" xr:uid="{00000000-0005-0000-0000-000005000000}"/>
    <cellStyle name="Comma 3 2" xfId="7" xr:uid="{00000000-0005-0000-0000-000006000000}"/>
    <cellStyle name="Comma 4" xfId="8" xr:uid="{00000000-0005-0000-0000-000007000000}"/>
    <cellStyle name="Comma_Sheet1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2 3" xfId="12" xr:uid="{00000000-0005-0000-0000-00000C000000}"/>
    <cellStyle name="Normal 2 4" xfId="13" xr:uid="{00000000-0005-0000-0000-00000D000000}"/>
    <cellStyle name="Normal 2 7" xfId="14" xr:uid="{00000000-0005-0000-0000-00000E000000}"/>
    <cellStyle name="Normal 27" xfId="15" xr:uid="{00000000-0005-0000-0000-00000F000000}"/>
    <cellStyle name="Normal 3" xfId="16" xr:uid="{00000000-0005-0000-0000-000010000000}"/>
    <cellStyle name="Normal 3 2" xfId="17" xr:uid="{00000000-0005-0000-0000-000011000000}"/>
    <cellStyle name="Normal 4" xfId="18" xr:uid="{00000000-0005-0000-0000-000012000000}"/>
    <cellStyle name="Normal 5" xfId="19" xr:uid="{00000000-0005-0000-0000-000013000000}"/>
    <cellStyle name="Normal_Sheet1" xfId="20" xr:uid="{00000000-0005-0000-0000-000014000000}"/>
    <cellStyle name="Percent 2" xfId="21" xr:uid="{00000000-0005-0000-0000-000015000000}"/>
    <cellStyle name="เครื่องหมายจุลภาค 2" xfId="22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4.xml"/><Relationship Id="rId68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8" Type="http://schemas.openxmlformats.org/officeDocument/2006/relationships/externalLink" Target="externalLinks/externalLink9.xml"/><Relationship Id="rId66" Type="http://schemas.openxmlformats.org/officeDocument/2006/relationships/externalLink" Target="externalLinks/externalLink17.xml"/><Relationship Id="rId7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7.xml"/><Relationship Id="rId64" Type="http://schemas.openxmlformats.org/officeDocument/2006/relationships/externalLink" Target="externalLinks/externalLink15.xml"/><Relationship Id="rId69" Type="http://schemas.openxmlformats.org/officeDocument/2006/relationships/externalLink" Target="externalLinks/externalLink2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72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10.xml"/><Relationship Id="rId67" Type="http://schemas.openxmlformats.org/officeDocument/2006/relationships/externalLink" Target="externalLinks/externalLink1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62" Type="http://schemas.openxmlformats.org/officeDocument/2006/relationships/externalLink" Target="externalLinks/externalLink13.xml"/><Relationship Id="rId70" Type="http://schemas.openxmlformats.org/officeDocument/2006/relationships/externalLink" Target="externalLinks/externalLink21.xml"/><Relationship Id="rId75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60" Type="http://schemas.openxmlformats.org/officeDocument/2006/relationships/externalLink" Target="externalLinks/externalLink11.xml"/><Relationship Id="rId65" Type="http://schemas.openxmlformats.org/officeDocument/2006/relationships/externalLink" Target="externalLinks/externalLink16.xml"/><Relationship Id="rId73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174625</xdr:colOff>
      <xdr:row>6</xdr:row>
      <xdr:rowOff>4535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ACDA83-A084-4791-A314-D530F59F7555}"/>
            </a:ext>
          </a:extLst>
        </xdr:cNvPr>
        <xdr:cNvSpPr txBox="1"/>
      </xdr:nvSpPr>
      <xdr:spPr>
        <a:xfrm>
          <a:off x="3708400" y="136661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ee\c\MSOFFICE\EXCEL\FINA96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I\Q2_2015\TOP\audit%20private%20machine\Audit%20work\ACS\ACS%202009\Documents%20and%20Settings\manutsanun\Desktop\Master\Summary\RBL_Asset_11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atthaporn\Desktop\test%20DP%2051%20lan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4\c\Daido%20Kogyo\YE%202007\Documents%20and%20Settings\Audit\Desktop\DOCUME~1\dp\LOCALS~1\Temp\mis006\oh00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LLE%20AKTENKOFFER\S%20S%20C\VISIT%2099-10\BOD%20Presentation\WUT_PS\WUT_PS\promsuk\DATEN\SSC\SSC97\VISIT107\promsuk\TSAL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are\AC\Balance%20Sheet\BS\Share\Ac\NHR\2001\COST%202001\sale01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LLE%20AKTENKOFFER\S%20S%20C\VISIT%2099-10\BOD%20Presentation\WUT_PS\WUT_PS\Data%20stock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LLE%20AKTENKOFFER\S%20S%20C\VISIT%2099-10\BOD%20Presentation\WUT_PS\WUT_PS\Data%20stock%2016-3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%20Work\Audit\03%20Job%20DTTJ\working%20paper\Job\Herba%2009\8110%20Sales-Local%20Combined%20Leadshee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sanee\My%20Documents\OreRoomMixing\Mixin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EB5E175\8110%20Sal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DOCUME~1/isarakul/LOCALS~1/Temp/DOCUME~1/isarakul/LOCALS~1/Temp/Datastock%20sac%201-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312E15\8110%20Sale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DOCUME~1/isarakul/LOCALS~1/Temp/Parinya1/wage2001/SSC%20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O\OneDrive\Documents\&#3649;&#3610;&#3610;&#3615;&#3629;&#3619;&#3660;&#3617;%20&#3648;&#3629;&#3585;&#3626;&#3634;&#3619;&#3611;&#3619;&#3632;&#3585;&#3629;&#3610;&#3619;&#3634;&#3618;&#3591;&#3634;&#3609;&#3585;&#3634;&#3619;&#3648;&#3591;&#3636;&#3609;%20&#3611;&#3637;%20256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3\c\DOCUME~1\dp\LOCALS~1\Temp\mis006\oh0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a_m_000\Desktop\&#3585;&#3619;&#3617;&#3623;&#3636;&#3607;&#3618;&#3660;%20&#3626;&#3656;&#3623;&#3609;&#3585;&#3621;&#3634;&#3591;\WP%20PtA%20&#3585;&#3619;&#3617;&#3623;&#3636;&#3607;&#3618;&#3660;%2059\TOP\Agilent%20Technologies\A123-TC\audit%20private%20machine\DOCUME~1\dp\LOCALS~1\Temp\mis006\oh0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DOCUME~1/isarakul/LOCALS~1/Temp/DOCUME~1/isarakul/LOCALS~1/Temp/Data%20stoc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4\c\Documents%20and%20Settings\manutsanun\Desktop\Master\Summary\RBL_Asset_11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DO%20From%20&amp;%20Work%20hour/JOB_Audit/SSC/Working%20other/SSC%20-%20ssa/SSC%202010/Quarter%204/BOTTCHER2005/Documents%20and%20Settings/audit/My%20Documents/+SC/nee/PANQ3-2005/PBCQ305/TOP_PBC_Q3'05%20(after%20adj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I\Q2_2015\TOP\audit%20private%20machine\Audit%20work\ACS\ACS%202009\Documents%20and%20Settings\manutsanun\Local%20Settings\Temporary%20Internet%20Files\Content.IE5\4567KHAV\AA%20Master%20Data%20Conversion_STA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WINDOWS/TEMP/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IO_03"/>
      <sheetName val="AVG_96"/>
      <sheetName val="BU&amp;AC03"/>
      <sheetName val="ADMIN-11"/>
      <sheetName val="AM_COST"/>
      <sheetName val="sheet7"/>
      <sheetName val="AssetStatus"/>
      <sheetName val="AssetType"/>
      <sheetName val="Asset_Class"/>
      <sheetName val="Cost_Center"/>
      <sheetName val="Depre__Key"/>
      <sheetName val="Location"/>
      <sheetName val="OreTy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ิธีการบันทึกข้อมูล"/>
      <sheetName val="RBL_Asset"/>
      <sheetName val="Asset Class"/>
      <sheetName val="Cost Center"/>
      <sheetName val="Location"/>
      <sheetName val="AssetType"/>
      <sheetName val="License BOI"/>
      <sheetName val="AssetStatus"/>
      <sheetName val="Depre. Key"/>
    </sheetNames>
    <sheetDataSet>
      <sheetData sheetId="0" refreshError="1"/>
      <sheetData sheetId="1" refreshError="1"/>
      <sheetData sheetId="2"/>
      <sheetData sheetId="3">
        <row r="3">
          <cell r="A3" t="str">
            <v>RBL-Management BUS</v>
          </cell>
        </row>
        <row r="4">
          <cell r="A4" t="str">
            <v>RBL-HR Division</v>
          </cell>
        </row>
        <row r="5">
          <cell r="A5" t="str">
            <v>RBL-Pur. &amp; Stock DIV</v>
          </cell>
        </row>
        <row r="6">
          <cell r="A6" t="str">
            <v>RBL-Finance Division</v>
          </cell>
        </row>
        <row r="7">
          <cell r="A7" t="str">
            <v>RBL-Account Division</v>
          </cell>
        </row>
        <row r="8">
          <cell r="A8" t="str">
            <v>RBL-LTX Product BUS</v>
          </cell>
        </row>
        <row r="9">
          <cell r="A9" t="str">
            <v>RBL-RM Pur. Division</v>
          </cell>
        </row>
        <row r="10">
          <cell r="A10" t="str">
            <v>RBL-RM Pur. Sec</v>
          </cell>
        </row>
        <row r="11">
          <cell r="A11" t="str">
            <v>RBL-Weight Section</v>
          </cell>
        </row>
        <row r="12">
          <cell r="A12" t="str">
            <v>RBL-Procurement DIV</v>
          </cell>
        </row>
        <row r="13">
          <cell r="A13" t="str">
            <v>RBL-Production DIV</v>
          </cell>
        </row>
        <row r="14">
          <cell r="A14" t="str">
            <v>RBL-LTX Product Sec</v>
          </cell>
        </row>
        <row r="15">
          <cell r="A15" t="str">
            <v>RBL-RM Recv L Dept</v>
          </cell>
        </row>
        <row r="16">
          <cell r="A16" t="str">
            <v>RBL-Chemi pre. Dept</v>
          </cell>
        </row>
        <row r="17">
          <cell r="A17" t="str">
            <v>RBL-Latex Line  Dept</v>
          </cell>
        </row>
        <row r="18">
          <cell r="A18" t="str">
            <v>RBL-Skim Product Sec</v>
          </cell>
        </row>
        <row r="19">
          <cell r="A19" t="str">
            <v>RBL-Engineering DIV</v>
          </cell>
        </row>
        <row r="20">
          <cell r="A20" t="str">
            <v>RBL-Quality Division</v>
          </cell>
        </row>
        <row r="21">
          <cell r="A21" t="str">
            <v>RBL-Laboratory DIV</v>
          </cell>
        </row>
        <row r="22">
          <cell r="A22" t="str">
            <v>RBL-Logistic DIV</v>
          </cell>
        </row>
        <row r="23">
          <cell r="A23" t="str">
            <v>RBL-Environment DIV</v>
          </cell>
        </row>
        <row r="24">
          <cell r="A24" t="str">
            <v>RBL-Service Business</v>
          </cell>
        </row>
        <row r="25">
          <cell r="A25" t="str">
            <v>RBL-Water Serv  DIV</v>
          </cell>
        </row>
        <row r="26">
          <cell r="A26" t="str">
            <v>RBL-House Serv DIV</v>
          </cell>
        </row>
      </sheetData>
      <sheetData sheetId="4">
        <row r="3">
          <cell r="A3" t="str">
            <v>อาคารโรงงาน-OFFICE ฝ่ายผลิต</v>
          </cell>
        </row>
        <row r="4">
          <cell r="A4" t="str">
            <v>อาคารโรงงาน-ห้องสโตร์</v>
          </cell>
        </row>
        <row r="5">
          <cell r="A5" t="str">
            <v>อาคารโรงงาน-ห้องปฏิบัติการ LAB</v>
          </cell>
        </row>
        <row r="6">
          <cell r="A6" t="str">
            <v>อาคารโรงงาน-ห้องโปรตีน</v>
          </cell>
        </row>
        <row r="7">
          <cell r="A7" t="str">
            <v>อาคารโรงงาน-ห้องตู้อบ</v>
          </cell>
        </row>
        <row r="8">
          <cell r="A8" t="str">
            <v>อาคารโรงงาน-ห้องฝ่ายคุณภาพ&amp;จป.</v>
          </cell>
        </row>
        <row r="9">
          <cell r="A9" t="str">
            <v>อาคารโรงงาน-ห้องซ่อมบำรุง</v>
          </cell>
        </row>
        <row r="10">
          <cell r="A10" t="str">
            <v>อาคารโรงงาน-บริเวณเตรียมสารเคมี</v>
          </cell>
        </row>
        <row r="11">
          <cell r="A11" t="str">
            <v>อาคารโรงงาน-บริเวณรับน้ำยางสด</v>
          </cell>
        </row>
        <row r="12">
          <cell r="A12" t="str">
            <v>อาคารโรงงาน-บริเวณควบคุมเครื่องปั่น</v>
          </cell>
        </row>
        <row r="13">
          <cell r="A13" t="str">
            <v>อาคารโรงงาน-บริเวณบ่อพักบน</v>
          </cell>
        </row>
        <row r="14">
          <cell r="A14" t="str">
            <v>อาคารโรงงาน-บริเวณแทงค์เก็บน้ำยางข้น</v>
          </cell>
        </row>
        <row r="15">
          <cell r="A15" t="str">
            <v>อาคารโรงงาน-ห้อง INVERTER</v>
          </cell>
        </row>
        <row r="16">
          <cell r="A16" t="str">
            <v>อาคารโรงงาน-OFFICE สำนักงาน</v>
          </cell>
        </row>
        <row r="17">
          <cell r="A17" t="str">
            <v>อาคารโรงงาน-OFFICE_ HR</v>
          </cell>
        </row>
        <row r="18">
          <cell r="A18" t="str">
            <v>อาคารโรงงาน-ห้องประชุม</v>
          </cell>
        </row>
        <row r="19">
          <cell r="A19" t="str">
            <v>อาคารโรงงาน-บริเวณไลน์ผลิตน้ำยางข้น</v>
          </cell>
        </row>
        <row r="20">
          <cell r="A20" t="str">
            <v>อาคารโรงงาน-บริเวณไลน์ผลิตสกิม</v>
          </cell>
        </row>
        <row r="21">
          <cell r="A21" t="str">
            <v>อาคารแทงค์น้ำยางเฟต 2</v>
          </cell>
        </row>
        <row r="22">
          <cell r="A22" t="str">
            <v>อาคารแทงค์น้ำยางเฟต 3</v>
          </cell>
        </row>
        <row r="23">
          <cell r="A23" t="str">
            <v>อาคารแทงค์น้ำยางเฟต 4</v>
          </cell>
        </row>
        <row r="24">
          <cell r="A24" t="str">
            <v>ห้องตาชั่ง</v>
          </cell>
        </row>
        <row r="25">
          <cell r="A25" t="str">
            <v>ห้องตาชั่ง 1</v>
          </cell>
        </row>
        <row r="26">
          <cell r="A26" t="str">
            <v>ห้องตาชั่ง 2</v>
          </cell>
        </row>
        <row r="27">
          <cell r="A27" t="str">
            <v>ห้องตาชั่ง 3</v>
          </cell>
        </row>
        <row r="28">
          <cell r="A28" t="str">
            <v>ห้องฝ่ายโลจิสติก</v>
          </cell>
        </row>
        <row r="29">
          <cell r="A29" t="str">
            <v>อาคารผลิตน้ำประปา 1</v>
          </cell>
        </row>
        <row r="30">
          <cell r="A30" t="str">
            <v>อาคารผลิตน้ำประปา 2</v>
          </cell>
        </row>
        <row r="31">
          <cell r="A31" t="str">
            <v>บริเวณแทงค์เก็บน้ำ</v>
          </cell>
        </row>
        <row r="32">
          <cell r="A32" t="str">
            <v>ศูนย์ซื้อ-ห้องLAB (อยู่ในตู้คอนเทนเนอร์)</v>
          </cell>
        </row>
        <row r="33">
          <cell r="A33" t="str">
            <v>ศูนย์ซื้อ-ห้องตาชั่ง(อยู่ตู้คอนเทนเนอร์)</v>
          </cell>
        </row>
        <row r="34">
          <cell r="A34" t="str">
            <v>ศูนย์ซื้อ-บริเวณรับน้ำยางสด</v>
          </cell>
        </row>
        <row r="35">
          <cell r="A35" t="str">
            <v>โรงอาหารฝั่งโรงงาน</v>
          </cell>
        </row>
        <row r="36">
          <cell r="A36" t="str">
            <v>บ้านพักพนักงาน(โสสะ)-บ้านพักพนง.ฝั่งโสสะ</v>
          </cell>
        </row>
        <row r="37">
          <cell r="A37" t="str">
            <v>บ้านพักพนักงาน(โสสะ)-โรงงานอาหารฝั่งโสสะ</v>
          </cell>
        </row>
        <row r="38">
          <cell r="A38" t="str">
            <v>บ้านพักพนักงาน(โสสะ)-ห้องปั่นไฟฝั่งโสสะ</v>
          </cell>
        </row>
        <row r="39">
          <cell r="A39" t="str">
            <v>บ้านพักพนักงาน(โสสะ)-บริเวณแทงค์เก็บน้ำ</v>
          </cell>
        </row>
        <row r="40">
          <cell r="A40" t="str">
            <v>บ้านพักพนักงาน(โสสะ)-ป้อมยามฝั่งโสสะ</v>
          </cell>
        </row>
        <row r="41">
          <cell r="A41" t="str">
            <v>บ้านพักพนักงาน(โสสะ)-บริเวณที่จอดรถ</v>
          </cell>
        </row>
      </sheetData>
      <sheetData sheetId="5">
        <row r="3">
          <cell r="B3" t="str">
            <v>1000 - สวนยางพารา</v>
          </cell>
        </row>
        <row r="4">
          <cell r="B4" t="str">
            <v>1001 - สวนปาล์ม</v>
          </cell>
        </row>
        <row r="5">
          <cell r="B5" t="str">
            <v>1100 - บ่อน้ำเสีย</v>
          </cell>
        </row>
        <row r="6">
          <cell r="B6" t="str">
            <v>1101 - บ่อน้ำบาดาล</v>
          </cell>
        </row>
        <row r="7">
          <cell r="B7" t="str">
            <v>3000 - อาคารสำนักงาน</v>
          </cell>
        </row>
        <row r="8">
          <cell r="B8" t="str">
            <v>3001 - อาคารชุด (ไม่มีกรรมสิทธิ์ในที่ดิน)</v>
          </cell>
        </row>
        <row r="9">
          <cell r="B9" t="str">
            <v>3002 - อาคารพาณิชย์</v>
          </cell>
        </row>
        <row r="10">
          <cell r="B10" t="str">
            <v>3003 - อาคารบ้านพัก</v>
          </cell>
        </row>
        <row r="11">
          <cell r="B11" t="str">
            <v>3004 - อาคารโรงงาน</v>
          </cell>
        </row>
        <row r="12">
          <cell r="B12" t="str">
            <v>3005 - อาคารผลิตน้ำประปา</v>
          </cell>
        </row>
        <row r="13">
          <cell r="B13" t="str">
            <v>3006 - โรงอาหาร</v>
          </cell>
        </row>
        <row r="14">
          <cell r="B14" t="str">
            <v>3007 - คลังสินค้า</v>
          </cell>
        </row>
        <row r="15">
          <cell r="B15" t="str">
            <v>3100 - OFFICE</v>
          </cell>
        </row>
        <row r="16">
          <cell r="B16" t="str">
            <v>3101 - ป้อมยาม</v>
          </cell>
        </row>
        <row r="17">
          <cell r="B17" t="str">
            <v>3102 - แทงค์/บ่อ</v>
          </cell>
        </row>
        <row r="18">
          <cell r="B18" t="str">
            <v>3103 - โรงจอดรถ (ที่จอดรถที่มีหลังคา)</v>
          </cell>
        </row>
        <row r="19">
          <cell r="B19" t="str">
            <v>3104 - รั้ว/กำแพง</v>
          </cell>
        </row>
        <row r="20">
          <cell r="B20" t="str">
            <v>3105 - ฐานรับ Tank น้ำยาง</v>
          </cell>
        </row>
        <row r="21">
          <cell r="B21" t="str">
            <v>5000 - เครื่องปั่นน้ำยาง</v>
          </cell>
        </row>
        <row r="22">
          <cell r="B22" t="str">
            <v xml:space="preserve">5001 - MOTORMILL เครื่องบดสารเคมี </v>
          </cell>
        </row>
        <row r="23">
          <cell r="B23" t="str">
            <v>5002 - TURBOMILL เครื่องบดสารเคมี</v>
          </cell>
        </row>
        <row r="24">
          <cell r="B24" t="str">
            <v>5003 - MIXING TANK</v>
          </cell>
        </row>
        <row r="25">
          <cell r="B25" t="str">
            <v>5004 - PREMIX</v>
          </cell>
        </row>
        <row r="26">
          <cell r="B26" t="str">
            <v>5005 - CENTER REFILL</v>
          </cell>
        </row>
        <row r="27">
          <cell r="B27" t="str">
            <v>5100 - เครื่องอัดยาง PRESS MACHINE</v>
          </cell>
        </row>
        <row r="28">
          <cell r="B28" t="str">
            <v>5101 - เครื่องอัดยางละเอียดเป็นก้อน WPB</v>
          </cell>
        </row>
        <row r="29">
          <cell r="B29" t="str">
            <v>5102 - เครื่องรีดยางสกิม</v>
          </cell>
        </row>
        <row r="30">
          <cell r="B30" t="str">
            <v>5103 - เครื่องรีดยาง Creper</v>
          </cell>
        </row>
        <row r="31">
          <cell r="B31" t="str">
            <v>5104 - เครื่องรีดยาง Reclaim</v>
          </cell>
        </row>
        <row r="32">
          <cell r="B32" t="str">
            <v>5105 - เครื่องรีดยางแผ่น</v>
          </cell>
        </row>
        <row r="33">
          <cell r="B33" t="str">
            <v>5106 - เครื่องบดยาง Checker Mill</v>
          </cell>
        </row>
        <row r="34">
          <cell r="B34" t="str">
            <v>5107 - เครื่องบดยาง Two Roll Mill</v>
          </cell>
        </row>
        <row r="35">
          <cell r="B35" t="str">
            <v>5108 - เครื่อง Rolling Mill</v>
          </cell>
        </row>
        <row r="36">
          <cell r="B36" t="str">
            <v>5109 - เครื่อง Breaker Mill</v>
          </cell>
        </row>
        <row r="37">
          <cell r="B37" t="str">
            <v>5200 - เครื่องSlab cutter</v>
          </cell>
        </row>
        <row r="38">
          <cell r="B38" t="str">
            <v>5201 - เครื่องตัดย่อยยางแบบหยาบ (Hammer Mill (HA))</v>
          </cell>
        </row>
        <row r="39">
          <cell r="B39" t="str">
            <v>5202 - เครื่องตัดย่อยยางแบบละเอียด (Hi Mill Shredder (HM))</v>
          </cell>
        </row>
        <row r="40">
          <cell r="B40" t="str">
            <v xml:space="preserve">5203 - เครื่อง Prebreker </v>
          </cell>
        </row>
        <row r="41">
          <cell r="B41" t="str">
            <v>5204 - เครื่องตัดยางคัตติ้ง</v>
          </cell>
        </row>
        <row r="42">
          <cell r="B42" t="str">
            <v>5205 - เครื่อง Calender</v>
          </cell>
        </row>
        <row r="43">
          <cell r="B43" t="str">
            <v>5300 - เครื่องผลิตถุงมือ (Dipping LINE)</v>
          </cell>
        </row>
        <row r="44">
          <cell r="B44" t="str">
            <v>5301 - Injection Plastic Machine</v>
          </cell>
        </row>
        <row r="45">
          <cell r="B45" t="str">
            <v>5302 - Injection Rubber Machine</v>
          </cell>
        </row>
        <row r="46">
          <cell r="B46" t="str">
            <v xml:space="preserve">5303 - PP-Extrusion </v>
          </cell>
        </row>
        <row r="47">
          <cell r="B47" t="str">
            <v>5400 - เตาอบ</v>
          </cell>
        </row>
        <row r="48">
          <cell r="B48" t="str">
            <v>5401 - เครื่องอบยาง (VULCANZING)</v>
          </cell>
        </row>
        <row r="49">
          <cell r="B49" t="str">
            <v>5402 - ตู้อบ (TUMBLING)</v>
          </cell>
        </row>
        <row r="50">
          <cell r="B50" t="str">
            <v>5500 - สายพาน BELT CONVEYOR</v>
          </cell>
        </row>
        <row r="51">
          <cell r="B51" t="str">
            <v>5501 - กังหันหมุนพายาง Paddle Conveyor</v>
          </cell>
        </row>
        <row r="52">
          <cell r="B52" t="str">
            <v>5502 - ตระกร้าตักยาง BUSKET ELEVATOR</v>
          </cell>
        </row>
        <row r="53">
          <cell r="B53" t="str">
            <v>5503 - สกรูไลน์วัตถุดิบ</v>
          </cell>
        </row>
        <row r="54">
          <cell r="B54" t="str">
            <v>5504 - ปั๊มดูดยาง</v>
          </cell>
        </row>
        <row r="55">
          <cell r="B55" t="str">
            <v>5600 - เครื่องตัดไฟฟ้า</v>
          </cell>
        </row>
        <row r="56">
          <cell r="B56" t="str">
            <v>5601 - เครื่องตัดไฟเบอร์</v>
          </cell>
        </row>
        <row r="57">
          <cell r="B57" t="str">
            <v>5602 - เครื่องตัดเจาะอเนกประสงค์</v>
          </cell>
        </row>
        <row r="58">
          <cell r="B58" t="str">
            <v>5603 - เครื่องตัดพลาสม่า</v>
          </cell>
        </row>
        <row r="59">
          <cell r="B59" t="str">
            <v>5604 - เครื่องตัดแก๊สตามราง</v>
          </cell>
        </row>
        <row r="60">
          <cell r="B60" t="str">
            <v>5605 - เครื่องตัดแก๊สตามแบบ</v>
          </cell>
        </row>
        <row r="61">
          <cell r="B61" t="str">
            <v>5606 - เครื่องตัด Amada</v>
          </cell>
        </row>
        <row r="62">
          <cell r="B62" t="str">
            <v>5607 - เครื่องกลึง</v>
          </cell>
        </row>
        <row r="63">
          <cell r="B63" t="str">
            <v>5608 - เครื่องไส</v>
          </cell>
        </row>
        <row r="64">
          <cell r="B64" t="str">
            <v>5609 - เครื่องพับ</v>
          </cell>
        </row>
        <row r="65">
          <cell r="B65" t="str">
            <v>5610 - เครื่องเจาะ</v>
          </cell>
        </row>
        <row r="66">
          <cell r="B66" t="str">
            <v>5611 - เครื่องกัด</v>
          </cell>
        </row>
        <row r="67">
          <cell r="B67" t="str">
            <v>5612 - เครื่องม้วน</v>
          </cell>
        </row>
        <row r="68">
          <cell r="B68" t="str">
            <v>5613 - อื่นๆ</v>
          </cell>
        </row>
        <row r="69">
          <cell r="B69" t="str">
            <v>5700 - เครื่องล้างยาง</v>
          </cell>
        </row>
        <row r="70">
          <cell r="B70" t="str">
            <v>5701 - เครื่องคลอรีน</v>
          </cell>
        </row>
        <row r="71">
          <cell r="B71" t="str">
            <v>5800 - Braiding</v>
          </cell>
        </row>
        <row r="72">
          <cell r="B72" t="str">
            <v>5801 - Spiral</v>
          </cell>
        </row>
        <row r="73">
          <cell r="B73" t="str">
            <v>5900 - BOILER</v>
          </cell>
        </row>
        <row r="74">
          <cell r="B74" t="str">
            <v>5901 - STEAM CONDENSATE</v>
          </cell>
        </row>
        <row r="75">
          <cell r="B75" t="str">
            <v xml:space="preserve">5902 - LEACHING </v>
          </cell>
        </row>
        <row r="76">
          <cell r="B76" t="str">
            <v>5903 - HEAT EXCHANGE (ตัวแลกเปลี่ยนความร้อน)</v>
          </cell>
        </row>
        <row r="77">
          <cell r="B77" t="str">
            <v>6000 - Freezing</v>
          </cell>
        </row>
        <row r="78">
          <cell r="B78" t="str">
            <v>6001 - Pre-cooling</v>
          </cell>
        </row>
        <row r="79">
          <cell r="B79" t="str">
            <v>6100 - เครื่องเตรียมลวด แบบMCW</v>
          </cell>
        </row>
        <row r="80">
          <cell r="B80" t="str">
            <v>6101 - เครื่องเตรียมลวด แบบBW 5</v>
          </cell>
        </row>
        <row r="81">
          <cell r="B81" t="str">
            <v>6200 - เครื่อง Extracting</v>
          </cell>
        </row>
        <row r="82">
          <cell r="B82" t="str">
            <v>6201 - เครื่อง Burst Test</v>
          </cell>
        </row>
        <row r="83">
          <cell r="B83" t="str">
            <v>6202 - เครื่อง Impulse Test</v>
          </cell>
        </row>
        <row r="84">
          <cell r="B84" t="str">
            <v>6300 - เครื่องหุ้มยาง Extrusion</v>
          </cell>
        </row>
        <row r="85">
          <cell r="B85" t="str">
            <v>6301 - เครื่องหุ้มผ้า Wrap</v>
          </cell>
        </row>
        <row r="86">
          <cell r="B86" t="str">
            <v>6302 - เครื่อง Embose Tape</v>
          </cell>
        </row>
        <row r="87">
          <cell r="B87" t="str">
            <v>6400 - ตะแกรงร่อนเศษยาง VIBRATING</v>
          </cell>
        </row>
        <row r="88">
          <cell r="B88" t="str">
            <v>6401 - เครื่องตากยาง VMI</v>
          </cell>
        </row>
        <row r="89">
          <cell r="B89" t="str">
            <v>6402 - ถังอัดยาง</v>
          </cell>
        </row>
        <row r="90">
          <cell r="B90" t="str">
            <v>A000 - Plastic Mould</v>
          </cell>
        </row>
        <row r="91">
          <cell r="B91" t="str">
            <v>A001 - Rubber Mould</v>
          </cell>
        </row>
        <row r="92">
          <cell r="B92" t="str">
            <v>A100 - Machenical Tools (เครื่องมือที่ใช้แรงคน)</v>
          </cell>
        </row>
        <row r="93">
          <cell r="B93" t="str">
            <v>A101 - Electrical Tools (เครื่องมือที่ใช้ไฟฟ้า)</v>
          </cell>
        </row>
        <row r="94">
          <cell r="B94" t="str">
            <v>A102 - Hand Tools</v>
          </cell>
        </row>
        <row r="95">
          <cell r="B95" t="str">
            <v>A200 - เครื่องตรวจความหนืด  MOONEY</v>
          </cell>
        </row>
        <row r="96">
          <cell r="B96" t="str">
            <v>A201 - เครื่องวัดความอ่อนตัว WALLACE</v>
          </cell>
        </row>
        <row r="97">
          <cell r="B97" t="str">
            <v>A202 - เครื่องชั่งน้ำหนัก</v>
          </cell>
        </row>
        <row r="98">
          <cell r="B98" t="str">
            <v>A203 - เครื่องกลั่น</v>
          </cell>
        </row>
        <row r="99">
          <cell r="B99" t="str">
            <v>A204 - เครื่องทดสอบค่า (MST/PH/PO/PRI)</v>
          </cell>
        </row>
        <row r="100">
          <cell r="B100" t="str">
            <v>A205 - เครื่องทดสอบโปรตีน</v>
          </cell>
        </row>
        <row r="101">
          <cell r="B101" t="str">
            <v>A206 - เครื่องล้าง ULTRA SONIC</v>
          </cell>
        </row>
        <row r="102">
          <cell r="B102" t="str">
            <v>A207 - WATER BATH</v>
          </cell>
        </row>
        <row r="103">
          <cell r="B103" t="str">
            <v>A208 - เตาอบ</v>
          </cell>
        </row>
        <row r="104">
          <cell r="B104" t="str">
            <v>A209 - เครื่องดูดความชื้น</v>
          </cell>
        </row>
        <row r="105">
          <cell r="B105" t="str">
            <v>A210 - เครื่องเขย่าแป้ง</v>
          </cell>
        </row>
        <row r="106">
          <cell r="B106" t="str">
            <v>A211 - LOADCELL</v>
          </cell>
        </row>
        <row r="107">
          <cell r="B107" t="str">
            <v>A212 - HEATER</v>
          </cell>
        </row>
        <row r="108">
          <cell r="B108" t="str">
            <v>A213 - ตู้ดูดควัน</v>
          </cell>
        </row>
        <row r="109">
          <cell r="B109" t="str">
            <v>A214 - PIPETTE</v>
          </cell>
        </row>
        <row r="110">
          <cell r="B110" t="str">
            <v>A215 - TENSILE</v>
          </cell>
        </row>
        <row r="111">
          <cell r="B111" t="str">
            <v xml:space="preserve">A216 - เครื่องกวนสารเคมี </v>
          </cell>
        </row>
        <row r="112">
          <cell r="B112" t="str">
            <v>A217 - เครื่องกวนน้ำยาง (MST)</v>
          </cell>
        </row>
        <row r="113">
          <cell r="B113" t="str">
            <v>A218 - CENTRIFUGE</v>
          </cell>
        </row>
        <row r="114">
          <cell r="B114" t="str">
            <v>A219 - อุปกรณ์วัดอุณหภูมิ</v>
          </cell>
        </row>
        <row r="115">
          <cell r="B115" t="str">
            <v>A220 - อุปกรณ์เทสแรงดึง - Loosen Test</v>
          </cell>
        </row>
        <row r="116">
          <cell r="B116" t="str">
            <v>A221 - อุปกรณ์ทดสอบความหนาแน่น</v>
          </cell>
        </row>
        <row r="117">
          <cell r="B117" t="str">
            <v>A222 - เครื่องอัดยางเข้าแบบ</v>
          </cell>
        </row>
        <row r="118">
          <cell r="B118" t="str">
            <v>A223 - ชุดลูกตุ้มทดสอบน้ำหนัก</v>
          </cell>
        </row>
        <row r="119">
          <cell r="B119" t="str">
            <v>A224 - Hot Plate</v>
          </cell>
        </row>
        <row r="120">
          <cell r="B120" t="str">
            <v>A300 - รถลากน้ำยาง</v>
          </cell>
        </row>
        <row r="121">
          <cell r="B121" t="str">
            <v>A301 - รถลากกล่อง</v>
          </cell>
        </row>
        <row r="122">
          <cell r="B122" t="str">
            <v>A302 - รถเข็น</v>
          </cell>
        </row>
        <row r="123">
          <cell r="B123" t="str">
            <v>A303 - Handlift_ลาก</v>
          </cell>
        </row>
        <row r="124">
          <cell r="B124" t="str">
            <v>A304 - Handlift_ไฟฟ้า</v>
          </cell>
        </row>
        <row r="125">
          <cell r="B125" t="str">
            <v>A305 - เครน</v>
          </cell>
        </row>
        <row r="126">
          <cell r="B126" t="str">
            <v>A306 - สายพานลำเลียงสินค้า</v>
          </cell>
        </row>
        <row r="127">
          <cell r="B127" t="str">
            <v>A307 - รอกโซ่</v>
          </cell>
        </row>
        <row r="128">
          <cell r="B128" t="str">
            <v>A308 - ลิฟท์ขนของ</v>
          </cell>
        </row>
        <row r="129">
          <cell r="B129" t="str">
            <v>A309 - สะพานขึ้นยางส่งออก</v>
          </cell>
        </row>
        <row r="130">
          <cell r="B130" t="str">
            <v xml:space="preserve">A400 - DIMENSION </v>
          </cell>
        </row>
        <row r="131">
          <cell r="B131" t="str">
            <v>A401 - MASS</v>
          </cell>
        </row>
        <row r="132">
          <cell r="B132" t="str">
            <v>A402 - ELECTRICAL</v>
          </cell>
        </row>
        <row r="133">
          <cell r="B133" t="str">
            <v>A403 - TEMPERATURE</v>
          </cell>
        </row>
        <row r="134">
          <cell r="B134" t="str">
            <v>A404 - OTHER</v>
          </cell>
        </row>
        <row r="135">
          <cell r="B135" t="str">
            <v>A500 - เครื่องกำเนิดไฟฟ้า</v>
          </cell>
        </row>
        <row r="136">
          <cell r="B136" t="str">
            <v>A501 - หม้อแปลงไฟฟ้า</v>
          </cell>
        </row>
        <row r="137">
          <cell r="B137" t="str">
            <v>A502 - ตู้ไฟ/ตู้คอนโทรล/ตู้ MBD</v>
          </cell>
        </row>
        <row r="138">
          <cell r="B138" t="str">
            <v>A600 - เครื่องปั้มน้ำ</v>
          </cell>
        </row>
        <row r="139">
          <cell r="B139" t="str">
            <v>A601 - เครื่องสูบน้ำ</v>
          </cell>
        </row>
        <row r="140">
          <cell r="B140" t="str">
            <v>A602 - เครื่องตีน้ำ</v>
          </cell>
        </row>
        <row r="141">
          <cell r="B141" t="str">
            <v>A603 - เครื่องเติมอากาศ /Blower</v>
          </cell>
        </row>
        <row r="142">
          <cell r="B142" t="str">
            <v>A604 - Softener (ระบบบำบัดน้ำ เพื่อป้องกันความกระด้างของน้ำ)</v>
          </cell>
        </row>
        <row r="143">
          <cell r="B143" t="str">
            <v>A605 - ระบบน้ำกรอง</v>
          </cell>
        </row>
        <row r="144">
          <cell r="B144" t="str">
            <v>A700 - ท่อลม</v>
          </cell>
        </row>
        <row r="145">
          <cell r="B145" t="str">
            <v>A701 - เครื่องปั้มลม</v>
          </cell>
        </row>
        <row r="146">
          <cell r="B146" t="str">
            <v>A800 - Cooling tower</v>
          </cell>
        </row>
        <row r="147">
          <cell r="B147" t="str">
            <v xml:space="preserve">A801 - เครื่อง Nitrogen </v>
          </cell>
        </row>
        <row r="148">
          <cell r="B148" t="str">
            <v>A802 - Chiller</v>
          </cell>
        </row>
        <row r="149">
          <cell r="B149" t="str">
            <v>A900 - เครื่องชั่ง แบบDigital</v>
          </cell>
        </row>
        <row r="150">
          <cell r="B150" t="str">
            <v>A901 - เครื่องชั่ง แบบเข็ม</v>
          </cell>
        </row>
        <row r="151">
          <cell r="B151" t="str">
            <v>A902 - เครื่องชั่ง แบบคาน</v>
          </cell>
        </row>
        <row r="152">
          <cell r="B152" t="str">
            <v>AA00 - เครื่องบดเม็ดพลาสติก</v>
          </cell>
        </row>
        <row r="153">
          <cell r="B153" t="str">
            <v>AA01 - เครื่องเตรียมสารเคมี/เครื่องโม่แป้ง/BALLMILL</v>
          </cell>
        </row>
        <row r="154">
          <cell r="B154" t="str">
            <v>AB00 - เก๊ะ</v>
          </cell>
        </row>
        <row r="155">
          <cell r="B155" t="str">
            <v>AB01 - แผ่นเหล็ก</v>
          </cell>
        </row>
        <row r="156">
          <cell r="B156" t="str">
            <v>AB02 - พาเลท</v>
          </cell>
        </row>
        <row r="157">
          <cell r="B157" t="str">
            <v>AB03 - ชั้นวาง</v>
          </cell>
        </row>
        <row r="158">
          <cell r="B158" t="str">
            <v>AC00 - ถังน้ำมัน</v>
          </cell>
        </row>
        <row r="159">
          <cell r="B159" t="str">
            <v>AC01 - ถังอัดจารบี</v>
          </cell>
        </row>
        <row r="160">
          <cell r="B160" t="str">
            <v>AC02 - ตะแกรง</v>
          </cell>
        </row>
        <row r="161">
          <cell r="B161" t="str">
            <v>AC03 - ถังอบยาง</v>
          </cell>
        </row>
        <row r="162">
          <cell r="B162" t="str">
            <v>AC04 - ตู้คอนเทนเนอร์</v>
          </cell>
        </row>
        <row r="163">
          <cell r="B163" t="str">
            <v>AC05 - แทงค์น้ำยาง/เบ้าว์/ถังน้ำยาง</v>
          </cell>
        </row>
        <row r="164">
          <cell r="B164" t="str">
            <v>AC06 - แทงค์สารเคมี</v>
          </cell>
        </row>
        <row r="165">
          <cell r="B165" t="str">
            <v>AC07 - แทงค์อื่นๆ</v>
          </cell>
        </row>
        <row r="166">
          <cell r="B166" t="str">
            <v>AD00 - เครื่องรัดกล่อง</v>
          </cell>
        </row>
        <row r="167">
          <cell r="B167" t="str">
            <v>AD01 - เครื่องซีล</v>
          </cell>
        </row>
        <row r="168">
          <cell r="B168" t="str">
            <v>AD02 - อุปกรณ์ทับลัง</v>
          </cell>
        </row>
        <row r="169">
          <cell r="B169" t="str">
            <v>AD03 - เครื่องพันพาเลท</v>
          </cell>
        </row>
        <row r="170">
          <cell r="B170" t="str">
            <v>AD04 - เครื่องรัดเชือกพลาสติก</v>
          </cell>
        </row>
        <row r="171">
          <cell r="B171" t="str">
            <v>AD05 - MULITVAC (เครื่อง PACK ซอง)</v>
          </cell>
        </row>
        <row r="172">
          <cell r="B172" t="str">
            <v xml:space="preserve">AD06 - INJET </v>
          </cell>
        </row>
        <row r="173">
          <cell r="B173" t="str">
            <v>AE00 - Vucam Pume</v>
          </cell>
        </row>
        <row r="174">
          <cell r="B174" t="str">
            <v>AE01 - เครื่องดูดแป้ง Unimaster</v>
          </cell>
        </row>
        <row r="175">
          <cell r="B175" t="str">
            <v>AE02 - เครื่องดูดฝุ่น</v>
          </cell>
        </row>
        <row r="176">
          <cell r="B176" t="str">
            <v>AE03 - เครื่องดูดตะกั่ว</v>
          </cell>
        </row>
        <row r="177">
          <cell r="B177" t="str">
            <v>AE04 - รถเข็นดูดตะปู</v>
          </cell>
        </row>
        <row r="178">
          <cell r="B178" t="str">
            <v>AF00 - เครื่องอบความชื้น</v>
          </cell>
        </row>
        <row r="179">
          <cell r="B179" t="str">
            <v>AF01 - Conditioning Bath</v>
          </cell>
        </row>
        <row r="180">
          <cell r="B180" t="str">
            <v>AG00 - อุปกรณ์ทดสอบ</v>
          </cell>
        </row>
        <row r="181">
          <cell r="B181" t="str">
            <v>AG01 - เครื่องตรวจจับโลหะ</v>
          </cell>
        </row>
        <row r="182">
          <cell r="B182" t="str">
            <v xml:space="preserve">AG02 - เครื่องวัดอุณหภูมิ </v>
          </cell>
        </row>
        <row r="183">
          <cell r="B183" t="str">
            <v>AG03 - อุปกรณ์วัดความยาว</v>
          </cell>
        </row>
        <row r="184">
          <cell r="B184" t="str">
            <v xml:space="preserve">AG04 - มิเตอร์ </v>
          </cell>
        </row>
        <row r="185">
          <cell r="B185" t="str">
            <v>AG05 - เครื่องทดสอบน้ำ (ล็อกสุ่มน้ำ)</v>
          </cell>
        </row>
        <row r="186">
          <cell r="B186" t="str">
            <v>AG06 - อุปกรณ์ทดสอบลม</v>
          </cell>
        </row>
        <row r="187">
          <cell r="B187" t="str">
            <v>AH00 - เครื่องม้วนMandrel</v>
          </cell>
        </row>
        <row r="188">
          <cell r="B188" t="str">
            <v>AH01 - เครื่องม้วนท่อPack</v>
          </cell>
        </row>
        <row r="189">
          <cell r="B189" t="str">
            <v>AI00 - Drum-เล็ก</v>
          </cell>
        </row>
        <row r="190">
          <cell r="B190" t="str">
            <v>AI01 - Drum-ใหญ่</v>
          </cell>
        </row>
        <row r="191">
          <cell r="B191" t="str">
            <v>AI02 - Roll ขับ Drum</v>
          </cell>
        </row>
        <row r="192">
          <cell r="B192" t="str">
            <v>AJ00 - Cold Runner</v>
          </cell>
        </row>
        <row r="193">
          <cell r="B193" t="str">
            <v>AJ01 - มอเตอร์</v>
          </cell>
        </row>
        <row r="194">
          <cell r="B194" t="str">
            <v>AJ02 - เครื่องฉีดน้ำ</v>
          </cell>
        </row>
        <row r="195">
          <cell r="B195" t="str">
            <v>AJ03 - แบตเตอรี่</v>
          </cell>
        </row>
        <row r="196">
          <cell r="B196" t="str">
            <v>AJ04 - ไฟดักแมลง</v>
          </cell>
        </row>
        <row r="197">
          <cell r="B197" t="str">
            <v>AJ05 - พัดลมอุตสาหกรรม</v>
          </cell>
        </row>
        <row r="198">
          <cell r="B198" t="str">
            <v>D100 - พัดลม</v>
          </cell>
        </row>
        <row r="199">
          <cell r="B199" t="str">
            <v>D101 - แอร์</v>
          </cell>
        </row>
        <row r="200">
          <cell r="B200" t="str">
            <v>D102 - เครื่องฟอกอากาศ</v>
          </cell>
        </row>
        <row r="201">
          <cell r="B201" t="str">
            <v>D200 - โต๊ะ&amp;เก้าอี้</v>
          </cell>
        </row>
        <row r="202">
          <cell r="B202" t="str">
            <v>D201 - ตู้,เคาน์เตอร์,ชั้นวาง</v>
          </cell>
        </row>
        <row r="203">
          <cell r="B203" t="str">
            <v>D400 - วิทยุสื่อสาร</v>
          </cell>
        </row>
        <row r="204">
          <cell r="B204" t="str">
            <v>D401 - โทรศัพท์และระบบ</v>
          </cell>
        </row>
        <row r="205">
          <cell r="B205" t="str">
            <v>D500 - กล้องวงจรปิด</v>
          </cell>
        </row>
        <row r="206">
          <cell r="B206" t="str">
            <v>D501 - อุปกรณ์ดับเพลิง</v>
          </cell>
        </row>
        <row r="207">
          <cell r="B207" t="str">
            <v>D502 - สัญญาณไฟฉุกเฉิน</v>
          </cell>
        </row>
        <row r="208">
          <cell r="B208" t="str">
            <v>D600 - เครื่องบันทึกเวลาทำงาน</v>
          </cell>
        </row>
        <row r="209">
          <cell r="B209" t="str">
            <v>D601 - เครื่องถ่ายเอกสาร</v>
          </cell>
        </row>
        <row r="210">
          <cell r="B210" t="str">
            <v>D602 - เครื่องพิมพ์ดีด</v>
          </cell>
        </row>
        <row r="211">
          <cell r="B211" t="str">
            <v>D603 - เครื่องคำนวณ</v>
          </cell>
        </row>
        <row r="212">
          <cell r="B212" t="str">
            <v>D604 - เครื่องฉายภาพ (Over Head)</v>
          </cell>
        </row>
        <row r="213">
          <cell r="B213" t="str">
            <v>D605 - เครื่องเคลือบบัตร</v>
          </cell>
        </row>
        <row r="214">
          <cell r="B214" t="str">
            <v>D606 - เครื่องโทรสาร</v>
          </cell>
        </row>
        <row r="215">
          <cell r="B215" t="str">
            <v>D607 - เครื่องทำลายเอกสาร</v>
          </cell>
        </row>
        <row r="216">
          <cell r="B216" t="str">
            <v>D608 - เครื่องพิมพ์เช็ค</v>
          </cell>
        </row>
        <row r="217">
          <cell r="B217" t="str">
            <v>D700 - เครื่องล้างจาน/ล้างถังน้ำดื่ม</v>
          </cell>
        </row>
        <row r="218">
          <cell r="B218" t="str">
            <v>D701 - เครื่องซักผ้า</v>
          </cell>
        </row>
        <row r="219">
          <cell r="B219" t="str">
            <v>D702 - เครื่องทำน้ำร้อน/เย็น</v>
          </cell>
        </row>
        <row r="220">
          <cell r="B220" t="str">
            <v>D703 - เครื่องเสียง</v>
          </cell>
        </row>
        <row r="221">
          <cell r="B221" t="str">
            <v>D704 - ตู้เย็น</v>
          </cell>
        </row>
        <row r="222">
          <cell r="B222" t="str">
            <v>D705 - โทรทัศน์</v>
          </cell>
        </row>
        <row r="223">
          <cell r="B223" t="str">
            <v>D706 - ไมโครเวฟ</v>
          </cell>
        </row>
        <row r="224">
          <cell r="B224" t="str">
            <v>D707 - เครื่องกรองน้ำ</v>
          </cell>
        </row>
        <row r="225">
          <cell r="B225" t="str">
            <v>D800 - Personal Computer</v>
          </cell>
        </row>
        <row r="226">
          <cell r="B226" t="str">
            <v>D801 - Notebook Computer</v>
          </cell>
        </row>
        <row r="227">
          <cell r="B227" t="str">
            <v>D802 - Digital Camera</v>
          </cell>
        </row>
        <row r="228">
          <cell r="B228" t="str">
            <v>D803 - Printer</v>
          </cell>
        </row>
        <row r="229">
          <cell r="B229" t="str">
            <v>D804 - UPS</v>
          </cell>
        </row>
        <row r="230">
          <cell r="B230" t="str">
            <v>D805 - Server</v>
          </cell>
        </row>
        <row r="231">
          <cell r="B231" t="str">
            <v>D806 - Projector</v>
          </cell>
        </row>
        <row r="232">
          <cell r="B232" t="str">
            <v>D807 - Network equipment</v>
          </cell>
        </row>
        <row r="233">
          <cell r="B233" t="str">
            <v>D808 - Scanner</v>
          </cell>
        </row>
        <row r="234">
          <cell r="B234" t="str">
            <v>E000 - รถตู้</v>
          </cell>
        </row>
        <row r="235">
          <cell r="B235" t="str">
            <v>E001 - รถยนต์นั่งส่วนบุคคล</v>
          </cell>
        </row>
        <row r="236">
          <cell r="B236" t="str">
            <v>E002 - รถกอล์ฟ</v>
          </cell>
        </row>
        <row r="237">
          <cell r="B237" t="str">
            <v>E100 - รถกะบะ</v>
          </cell>
        </row>
        <row r="238">
          <cell r="B238" t="str">
            <v>E101 - รถกะบะพร้อมพ่วง</v>
          </cell>
        </row>
        <row r="239">
          <cell r="B239" t="str">
            <v>E102 - รถหกล้อ</v>
          </cell>
        </row>
        <row r="240">
          <cell r="B240" t="str">
            <v>E103 - รถสิบล้อ</v>
          </cell>
        </row>
        <row r="241">
          <cell r="B241" t="str">
            <v>E104 - รถตู้บรรทุก</v>
          </cell>
        </row>
        <row r="242">
          <cell r="B242" t="str">
            <v>E105 - รถเทรลเลอร์</v>
          </cell>
        </row>
        <row r="243">
          <cell r="B243" t="str">
            <v>E106 - รถลากจูง (หัวลาก)</v>
          </cell>
        </row>
        <row r="244">
          <cell r="B244" t="str">
            <v>E107 - รถน้ำมัน</v>
          </cell>
        </row>
        <row r="245">
          <cell r="B245" t="str">
            <v>E108 - รถกึ่งพ่วงแท็งค์น้ำมัน</v>
          </cell>
        </row>
        <row r="246">
          <cell r="B246" t="str">
            <v>E200 - รถแทรกเตอร์ (รถตัก / รถขุด)</v>
          </cell>
        </row>
        <row r="247">
          <cell r="B247" t="str">
            <v xml:space="preserve">E201 - รถโฟลคลิฟท์และอุปกรณ์ </v>
          </cell>
        </row>
        <row r="248">
          <cell r="B248" t="str">
            <v>E300 - รถจักรยานยนต์</v>
          </cell>
        </row>
        <row r="249">
          <cell r="B249" t="str">
            <v>E301 - รถดับเพลิง</v>
          </cell>
        </row>
        <row r="250">
          <cell r="B250" t="str">
            <v>E302 - รถกวาดฝุ่น</v>
          </cell>
        </row>
      </sheetData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DP"/>
      <sheetName val="test DP ส่ง"/>
      <sheetName val="อาคาร Per Audit"/>
      <sheetName val="อาคาร"/>
      <sheetName val="อุปกรณ์เครื่องแพทย์ _2_Audit"/>
      <sheetName val="อุปกรณ์เครื่องแพทย์ _2_"/>
      <sheetName val="อุปกรณ์เครื่องแพทย์ Audit"/>
      <sheetName val="อุปกรณ์เครื่องแพทย์"/>
      <sheetName val="เครื่องตกแต่งและติดตั้ง 2Audit"/>
      <sheetName val="เครื่องตกแต่งและติดตั้ง _2_"/>
      <sheetName val="เครื่องตกแต่งและติดตั้ง Audit"/>
      <sheetName val="เครื่องตกแต่งและติดตั้ง"/>
      <sheetName val="เครื่องมือเครื่องใช้ _2_"/>
      <sheetName val="เครื่องมือเครื่องใช้"/>
      <sheetName val="ยานพาหนะ _2_"/>
      <sheetName val="ยานพาหนะ"/>
      <sheetName val="เครื่องใช้สำนักงาน _2_"/>
      <sheetName val="เครื่องใช้สำนักงา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 xml:space="preserve">                                                                       อุปกรณ์เครื่องมือแพทย์ 10%)   ปี 2551  (1650 / 1651)</v>
          </cell>
        </row>
        <row r="2">
          <cell r="B2" t="str">
            <v xml:space="preserve">          รายการสินทรัพย์</v>
          </cell>
          <cell r="C2" t="str">
            <v xml:space="preserve">        ราคาทุน</v>
          </cell>
          <cell r="D2" t="str">
            <v>วันที่เริ่มใช้</v>
          </cell>
          <cell r="E2" t="str">
            <v>รหัส</v>
          </cell>
          <cell r="F2" t="str">
            <v>แผนกที่ใช้</v>
          </cell>
          <cell r="G2" t="str">
            <v>จำนวน</v>
          </cell>
          <cell r="H2" t="str">
            <v xml:space="preserve">      %</v>
          </cell>
          <cell r="I2" t="str">
            <v xml:space="preserve">    คสส.ยกมา'50</v>
          </cell>
          <cell r="J2" t="str">
            <v xml:space="preserve">   มกราคม</v>
          </cell>
          <cell r="K2" t="str">
            <v xml:space="preserve"> กุมภาพันธ์</v>
          </cell>
          <cell r="L2" t="str">
            <v xml:space="preserve">   มีนาคม </v>
          </cell>
          <cell r="M2" t="str">
            <v xml:space="preserve">  เมษายน</v>
          </cell>
          <cell r="N2" t="str">
            <v>พฤษภาคม</v>
          </cell>
          <cell r="O2" t="str">
            <v xml:space="preserve">  มิถุนายน</v>
          </cell>
          <cell r="P2" t="str">
            <v>กรกฎาคม</v>
          </cell>
          <cell r="Q2" t="str">
            <v>สิงหาคม</v>
          </cell>
          <cell r="R2" t="str">
            <v>กันยายน</v>
          </cell>
          <cell r="S2" t="str">
            <v>ตุลาคม</v>
          </cell>
          <cell r="T2" t="str">
            <v>พฤศจิกายน</v>
          </cell>
          <cell r="U2" t="str">
            <v>ธันวาคม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 xml:space="preserve">                                                                       เครื่องมือเครื่องใช้  (10%)   ปี 2551  (1670 / 1671)</v>
          </cell>
        </row>
        <row r="2">
          <cell r="B2" t="str">
            <v xml:space="preserve">          รายการสินทรัพย์</v>
          </cell>
          <cell r="C2" t="str">
            <v xml:space="preserve">        ราคาทุน</v>
          </cell>
          <cell r="D2" t="str">
            <v>วันที่เริ่มใช้</v>
          </cell>
          <cell r="E2" t="str">
            <v>รหัส</v>
          </cell>
          <cell r="F2" t="str">
            <v>แผนกที่ใช้</v>
          </cell>
          <cell r="G2" t="str">
            <v>จำนวน</v>
          </cell>
          <cell r="H2" t="str">
            <v xml:space="preserve">  คสส.ยกมา'50</v>
          </cell>
          <cell r="I2" t="str">
            <v xml:space="preserve">    %</v>
          </cell>
          <cell r="J2" t="str">
            <v xml:space="preserve">   มกราคม</v>
          </cell>
          <cell r="K2" t="str">
            <v xml:space="preserve"> กุมภาพันธ์</v>
          </cell>
          <cell r="L2" t="str">
            <v xml:space="preserve">   มีนาคม </v>
          </cell>
          <cell r="M2" t="str">
            <v xml:space="preserve">  เมษายน</v>
          </cell>
          <cell r="N2" t="str">
            <v>พฤษภาคม</v>
          </cell>
          <cell r="O2" t="str">
            <v xml:space="preserve">  มิถุนายน</v>
          </cell>
          <cell r="P2" t="str">
            <v>กรกฎาคม</v>
          </cell>
          <cell r="Q2" t="str">
            <v>สิงหาคม</v>
          </cell>
          <cell r="R2" t="str">
            <v>กันยายน</v>
          </cell>
          <cell r="S2" t="str">
            <v>ตุลาคม</v>
          </cell>
          <cell r="T2" t="str">
            <v>พฤศจิกายน</v>
          </cell>
          <cell r="U2" t="str">
            <v>ธันวาคม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otal"/>
      <sheetName val="A011"/>
      <sheetName val="A021"/>
      <sheetName val="A022"/>
      <sheetName val="A041"/>
      <sheetName val="A042"/>
      <sheetName val="A043"/>
      <sheetName val="A051"/>
      <sheetName val="A061"/>
      <sheetName val="B011"/>
      <sheetName val="B012"/>
      <sheetName val="B013"/>
      <sheetName val="B021"/>
      <sheetName val="B022"/>
      <sheetName val="B031"/>
      <sheetName val="B032"/>
      <sheetName val="B033"/>
      <sheetName val="B041"/>
      <sheetName val="B042"/>
      <sheetName val="B043"/>
      <sheetName val="B051"/>
      <sheetName val="B052"/>
      <sheetName val="B053"/>
      <sheetName val="B054"/>
      <sheetName val="B061"/>
      <sheetName val="B071"/>
      <sheetName val="B081"/>
      <sheetName val="B091"/>
      <sheetName val="B092"/>
      <sheetName val="B093"/>
      <sheetName val="B094"/>
      <sheetName val="B095"/>
      <sheetName val="B101"/>
      <sheetName val="B111"/>
      <sheetName val="table"/>
      <sheetName val="Data"/>
      <sheetName val="Cperiod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4">
          <cell r="C4">
            <v>6000</v>
          </cell>
          <cell r="D4" t="str">
            <v>Basic Salary - Senior</v>
          </cell>
        </row>
        <row r="5">
          <cell r="C5">
            <v>6001</v>
          </cell>
          <cell r="D5" t="str">
            <v>Basic Salary - Non Senior</v>
          </cell>
        </row>
        <row r="6">
          <cell r="C6">
            <v>6010</v>
          </cell>
          <cell r="D6" t="str">
            <v>Base Allowance - Senior</v>
          </cell>
        </row>
        <row r="7">
          <cell r="C7">
            <v>6011</v>
          </cell>
          <cell r="D7" t="str">
            <v>Base Allowance - Non Senior</v>
          </cell>
        </row>
        <row r="8">
          <cell r="C8">
            <v>6020</v>
          </cell>
          <cell r="D8" t="str">
            <v>Shift Premium - Senior</v>
          </cell>
        </row>
        <row r="9">
          <cell r="C9">
            <v>6021</v>
          </cell>
          <cell r="D9" t="str">
            <v>Shift Premium - Non Senior</v>
          </cell>
        </row>
        <row r="10">
          <cell r="C10">
            <v>6030</v>
          </cell>
          <cell r="D10" t="str">
            <v>Public Holiday Pay</v>
          </cell>
        </row>
        <row r="11">
          <cell r="C11">
            <v>6040</v>
          </cell>
          <cell r="D11" t="str">
            <v>Overtime Wages &amp; Meal Allow.</v>
          </cell>
        </row>
        <row r="12">
          <cell r="C12">
            <v>6050</v>
          </cell>
          <cell r="D12" t="str">
            <v>Schedule Overtime(shift-work)</v>
          </cell>
        </row>
        <row r="13">
          <cell r="C13">
            <v>6100</v>
          </cell>
          <cell r="D13" t="str">
            <v>Annual Remuneration</v>
          </cell>
        </row>
        <row r="14">
          <cell r="C14">
            <v>6101</v>
          </cell>
          <cell r="D14" t="str">
            <v>Provident Fund</v>
          </cell>
        </row>
        <row r="15">
          <cell r="C15">
            <v>6102</v>
          </cell>
          <cell r="D15" t="str">
            <v>Retirement Gratuity</v>
          </cell>
        </row>
        <row r="16">
          <cell r="C16">
            <v>6103</v>
          </cell>
          <cell r="D16" t="str">
            <v>Staff Transfer</v>
          </cell>
        </row>
        <row r="17">
          <cell r="C17">
            <v>6104</v>
          </cell>
          <cell r="D17" t="str">
            <v>Termination Compensation</v>
          </cell>
        </row>
        <row r="18">
          <cell r="C18">
            <v>6105</v>
          </cell>
          <cell r="D18" t="str">
            <v>Travel On Leave</v>
          </cell>
        </row>
        <row r="19">
          <cell r="C19">
            <v>6200</v>
          </cell>
          <cell r="D19" t="str">
            <v>Educational Subsidy</v>
          </cell>
        </row>
        <row r="20">
          <cell r="C20">
            <v>6201</v>
          </cell>
          <cell r="D20" t="str">
            <v>Sport Club Activities</v>
          </cell>
        </row>
        <row r="21">
          <cell r="C21">
            <v>6202</v>
          </cell>
          <cell r="D21" t="str">
            <v>Employment Benefits</v>
          </cell>
        </row>
        <row r="22">
          <cell r="C22">
            <v>6203</v>
          </cell>
          <cell r="D22" t="str">
            <v>Group Health/Life Insurance</v>
          </cell>
        </row>
        <row r="23">
          <cell r="C23">
            <v>6204</v>
          </cell>
          <cell r="D23" t="str">
            <v>Workmen Compensation</v>
          </cell>
        </row>
        <row r="24">
          <cell r="C24">
            <v>6205</v>
          </cell>
          <cell r="D24" t="str">
            <v>Uniform</v>
          </cell>
        </row>
        <row r="25">
          <cell r="C25">
            <v>6206</v>
          </cell>
          <cell r="D25" t="str">
            <v>Company Vehicle Expenses</v>
          </cell>
        </row>
        <row r="26">
          <cell r="C26">
            <v>6207</v>
          </cell>
          <cell r="D26" t="str">
            <v>Mileage Allowance</v>
          </cell>
        </row>
        <row r="27">
          <cell r="C27">
            <v>6208</v>
          </cell>
          <cell r="D27" t="str">
            <v>Personnel Admin Services</v>
          </cell>
        </row>
        <row r="28">
          <cell r="C28">
            <v>6209</v>
          </cell>
          <cell r="D28" t="str">
            <v>Staff Foreigner Welfare</v>
          </cell>
        </row>
        <row r="29">
          <cell r="C29">
            <v>6301</v>
          </cell>
          <cell r="D29" t="str">
            <v>Training - Local</v>
          </cell>
        </row>
        <row r="30">
          <cell r="C30">
            <v>6302</v>
          </cell>
          <cell r="D30" t="str">
            <v>Training - Oversea</v>
          </cell>
        </row>
        <row r="31">
          <cell r="C31">
            <v>6303</v>
          </cell>
          <cell r="D31" t="str">
            <v>Productivity Improvement Acti.</v>
          </cell>
        </row>
        <row r="32">
          <cell r="C32">
            <v>7001</v>
          </cell>
          <cell r="D32" t="str">
            <v>Security Contract &amp; Services</v>
          </cell>
        </row>
        <row r="33">
          <cell r="C33">
            <v>7002</v>
          </cell>
          <cell r="D33" t="str">
            <v>PM/Maintenance Contracts</v>
          </cell>
        </row>
        <row r="34">
          <cell r="C34">
            <v>7022</v>
          </cell>
          <cell r="D34" t="str">
            <v>AMC - Service Render</v>
          </cell>
        </row>
        <row r="35">
          <cell r="C35">
            <v>7030</v>
          </cell>
          <cell r="D35" t="str">
            <v>Professional - Legal</v>
          </cell>
        </row>
        <row r="36">
          <cell r="C36">
            <v>7031</v>
          </cell>
          <cell r="D36" t="str">
            <v>Professional - External Audit</v>
          </cell>
        </row>
        <row r="37">
          <cell r="C37">
            <v>7032</v>
          </cell>
          <cell r="D37" t="str">
            <v>Professional - Engineer</v>
          </cell>
        </row>
        <row r="38">
          <cell r="C38">
            <v>7033</v>
          </cell>
          <cell r="D38" t="str">
            <v>Professional - Others</v>
          </cell>
        </row>
        <row r="39">
          <cell r="C39">
            <v>7035</v>
          </cell>
          <cell r="D39" t="str">
            <v>Professional - Computer</v>
          </cell>
        </row>
        <row r="40">
          <cell r="C40">
            <v>7050</v>
          </cell>
          <cell r="D40" t="str">
            <v>Operational Contractual Labour</v>
          </cell>
        </row>
        <row r="41">
          <cell r="C41">
            <v>7051</v>
          </cell>
          <cell r="D41" t="str">
            <v>Temporary/project Cont.Labour</v>
          </cell>
        </row>
        <row r="42">
          <cell r="C42">
            <v>7060</v>
          </cell>
          <cell r="D42" t="str">
            <v>Bank Charges &amp; Commissions</v>
          </cell>
        </row>
        <row r="43">
          <cell r="C43">
            <v>7061</v>
          </cell>
          <cell r="D43" t="str">
            <v>Rental Charges</v>
          </cell>
        </row>
        <row r="44">
          <cell r="C44">
            <v>7062</v>
          </cell>
          <cell r="D44" t="str">
            <v>Services Charges</v>
          </cell>
        </row>
        <row r="45">
          <cell r="C45">
            <v>7063</v>
          </cell>
          <cell r="D45" t="str">
            <v>Fees &amp; Publications</v>
          </cell>
        </row>
        <row r="46">
          <cell r="C46">
            <v>7064</v>
          </cell>
          <cell r="D46" t="str">
            <v>Insurance Premium - Property</v>
          </cell>
        </row>
        <row r="47">
          <cell r="C47">
            <v>7065</v>
          </cell>
          <cell r="D47" t="str">
            <v>Taxes &amp; Duty Stamp</v>
          </cell>
        </row>
        <row r="48">
          <cell r="C48">
            <v>7066</v>
          </cell>
          <cell r="D48" t="str">
            <v>Inventory Check Exp.</v>
          </cell>
        </row>
        <row r="49">
          <cell r="C49">
            <v>7067</v>
          </cell>
          <cell r="D49" t="str">
            <v>Other Insurance</v>
          </cell>
        </row>
        <row r="50">
          <cell r="C50">
            <v>7070</v>
          </cell>
          <cell r="D50" t="str">
            <v>Computer Supplies &amp; Stationery</v>
          </cell>
        </row>
        <row r="51">
          <cell r="C51">
            <v>7071</v>
          </cell>
          <cell r="D51" t="str">
            <v>Software Purchase</v>
          </cell>
        </row>
        <row r="52">
          <cell r="C52">
            <v>7072</v>
          </cell>
          <cell r="D52" t="str">
            <v>Hardware Maintenance</v>
          </cell>
        </row>
        <row r="53">
          <cell r="C53">
            <v>7073</v>
          </cell>
          <cell r="D53" t="str">
            <v>Communication Charges</v>
          </cell>
        </row>
        <row r="54">
          <cell r="C54">
            <v>7074</v>
          </cell>
          <cell r="D54" t="str">
            <v>Communication Charges (inet)</v>
          </cell>
        </row>
        <row r="55">
          <cell r="C55">
            <v>7100</v>
          </cell>
          <cell r="D55" t="str">
            <v>Business Travel</v>
          </cell>
        </row>
        <row r="56">
          <cell r="C56">
            <v>7200</v>
          </cell>
          <cell r="D56" t="str">
            <v>Public Affairs</v>
          </cell>
        </row>
        <row r="57">
          <cell r="C57">
            <v>7202</v>
          </cell>
          <cell r="D57" t="str">
            <v>Industrial Relations</v>
          </cell>
        </row>
        <row r="58">
          <cell r="C58">
            <v>7203</v>
          </cell>
          <cell r="D58" t="str">
            <v>Donations</v>
          </cell>
        </row>
        <row r="59">
          <cell r="C59">
            <v>7400</v>
          </cell>
          <cell r="D59" t="str">
            <v>Medical Care/Treatment</v>
          </cell>
        </row>
        <row r="60">
          <cell r="C60">
            <v>7401</v>
          </cell>
          <cell r="D60" t="str">
            <v>Environmental Control</v>
          </cell>
        </row>
        <row r="61">
          <cell r="C61">
            <v>7402</v>
          </cell>
          <cell r="D61" t="str">
            <v>Safety/Security Equipments</v>
          </cell>
        </row>
        <row r="62">
          <cell r="C62">
            <v>7403</v>
          </cell>
          <cell r="D62" t="str">
            <v>Safety Equipments -Contractor</v>
          </cell>
        </row>
        <row r="63">
          <cell r="C63">
            <v>7500</v>
          </cell>
          <cell r="D63" t="str">
            <v>Sales Promotion(incl Advertis)</v>
          </cell>
        </row>
        <row r="64">
          <cell r="C64">
            <v>7501</v>
          </cell>
          <cell r="D64" t="str">
            <v>Market Research/Development</v>
          </cell>
        </row>
        <row r="65">
          <cell r="C65">
            <v>8100</v>
          </cell>
          <cell r="D65" t="str">
            <v>Energy/Utility - Electricity</v>
          </cell>
        </row>
        <row r="66">
          <cell r="C66">
            <v>8101</v>
          </cell>
          <cell r="D66" t="str">
            <v>Energy/Utility - Fuel Oil</v>
          </cell>
        </row>
        <row r="67">
          <cell r="C67">
            <v>8102</v>
          </cell>
          <cell r="D67" t="str">
            <v>Energy/Utility - Diesoline</v>
          </cell>
        </row>
        <row r="68">
          <cell r="C68">
            <v>8103</v>
          </cell>
          <cell r="D68" t="str">
            <v>Energy/Utility-Gases(+access.)</v>
          </cell>
        </row>
        <row r="69">
          <cell r="C69">
            <v>8104</v>
          </cell>
          <cell r="D69" t="str">
            <v>Energy/Utility - Water</v>
          </cell>
        </row>
        <row r="70">
          <cell r="C70">
            <v>8200</v>
          </cell>
          <cell r="D70" t="str">
            <v>Audio-Visual/Photo Supplies</v>
          </cell>
        </row>
        <row r="71">
          <cell r="C71">
            <v>8201</v>
          </cell>
          <cell r="D71" t="str">
            <v>Office Supplies &amp; Stationery</v>
          </cell>
        </row>
        <row r="72">
          <cell r="C72">
            <v>8202</v>
          </cell>
          <cell r="D72" t="str">
            <v>Lubricants</v>
          </cell>
        </row>
        <row r="73">
          <cell r="C73">
            <v>8210</v>
          </cell>
          <cell r="D73" t="str">
            <v>General Supplies</v>
          </cell>
        </row>
        <row r="74">
          <cell r="C74">
            <v>8220</v>
          </cell>
          <cell r="D74" t="str">
            <v>Tools</v>
          </cell>
        </row>
        <row r="75">
          <cell r="C75">
            <v>8230</v>
          </cell>
          <cell r="D75" t="str">
            <v>Steel/Construction Materials</v>
          </cell>
        </row>
        <row r="76">
          <cell r="C76">
            <v>8231</v>
          </cell>
          <cell r="D76" t="str">
            <v>Painting Products</v>
          </cell>
        </row>
        <row r="77">
          <cell r="C77">
            <v>8232</v>
          </cell>
          <cell r="D77" t="str">
            <v>Maintenance Consumables</v>
          </cell>
        </row>
        <row r="78">
          <cell r="C78">
            <v>8240</v>
          </cell>
          <cell r="D78" t="str">
            <v>Electrical Materials</v>
          </cell>
        </row>
        <row r="79">
          <cell r="C79">
            <v>8250</v>
          </cell>
          <cell r="D79" t="str">
            <v>General Packing Materials</v>
          </cell>
        </row>
        <row r="80">
          <cell r="C80">
            <v>8400</v>
          </cell>
          <cell r="D80" t="str">
            <v>General Spare Parts</v>
          </cell>
        </row>
        <row r="81">
          <cell r="C81">
            <v>8401</v>
          </cell>
          <cell r="D81" t="str">
            <v>Lifting Equipments</v>
          </cell>
        </row>
        <row r="82">
          <cell r="C82">
            <v>8402</v>
          </cell>
          <cell r="D82" t="str">
            <v>Air-Conditioner Spare Parts</v>
          </cell>
        </row>
        <row r="83">
          <cell r="C83">
            <v>9000</v>
          </cell>
          <cell r="D83" t="str">
            <v>Special Payment-Profit Sharing</v>
          </cell>
        </row>
        <row r="84">
          <cell r="C84">
            <v>9040</v>
          </cell>
          <cell r="D84" t="str">
            <v>Overtime Wages&amp;Meal Allowance</v>
          </cell>
        </row>
        <row r="85">
          <cell r="C85">
            <v>9050</v>
          </cell>
          <cell r="D85" t="str">
            <v>Contract.Labour - Operational</v>
          </cell>
        </row>
        <row r="86">
          <cell r="C86">
            <v>9051</v>
          </cell>
          <cell r="D86" t="str">
            <v>Contract.Labour - Temporary</v>
          </cell>
        </row>
        <row r="87">
          <cell r="C87">
            <v>9090</v>
          </cell>
          <cell r="D87" t="str">
            <v>Waste Disposal</v>
          </cell>
        </row>
        <row r="88">
          <cell r="C88">
            <v>9100</v>
          </cell>
          <cell r="D88" t="str">
            <v>Energy/Utility - Electricity</v>
          </cell>
        </row>
        <row r="89">
          <cell r="C89">
            <v>9101</v>
          </cell>
          <cell r="D89" t="str">
            <v>Energy/Utility - Fuel Oil</v>
          </cell>
        </row>
        <row r="90">
          <cell r="C90">
            <v>9102</v>
          </cell>
          <cell r="D90" t="str">
            <v>Energy/Utility - Diesoline</v>
          </cell>
        </row>
        <row r="91">
          <cell r="C91">
            <v>9103</v>
          </cell>
          <cell r="D91" t="str">
            <v>Energy/Utility - Gases(+acc.)</v>
          </cell>
        </row>
        <row r="92">
          <cell r="C92">
            <v>9200</v>
          </cell>
          <cell r="D92" t="str">
            <v>Chemical&amp;Laboratory Supplies</v>
          </cell>
        </row>
        <row r="93">
          <cell r="C93">
            <v>9201</v>
          </cell>
          <cell r="D93" t="str">
            <v>Welding &amp; Cutting Supplies</v>
          </cell>
        </row>
        <row r="94">
          <cell r="C94">
            <v>9202</v>
          </cell>
          <cell r="D94" t="str">
            <v>Lubricants</v>
          </cell>
        </row>
        <row r="95">
          <cell r="C95">
            <v>9210</v>
          </cell>
          <cell r="D95" t="str">
            <v>General Supplies</v>
          </cell>
        </row>
        <row r="96">
          <cell r="C96">
            <v>9220</v>
          </cell>
          <cell r="D96" t="str">
            <v>Tools</v>
          </cell>
        </row>
        <row r="97">
          <cell r="C97">
            <v>9230</v>
          </cell>
          <cell r="D97" t="str">
            <v>Steel/Construction Materials</v>
          </cell>
        </row>
        <row r="98">
          <cell r="C98">
            <v>9231</v>
          </cell>
          <cell r="D98" t="str">
            <v>Painting Products</v>
          </cell>
        </row>
        <row r="99">
          <cell r="C99">
            <v>9232</v>
          </cell>
          <cell r="D99" t="str">
            <v>Maintenance Consumables</v>
          </cell>
        </row>
        <row r="100">
          <cell r="C100">
            <v>9233</v>
          </cell>
          <cell r="D100" t="str">
            <v>Refractories</v>
          </cell>
        </row>
        <row r="101">
          <cell r="C101">
            <v>9240</v>
          </cell>
          <cell r="D101" t="str">
            <v>Electrical Materials</v>
          </cell>
        </row>
        <row r="102">
          <cell r="C102">
            <v>9250</v>
          </cell>
          <cell r="D102" t="str">
            <v>Drum - 209 Litres</v>
          </cell>
        </row>
        <row r="103">
          <cell r="C103">
            <v>9252</v>
          </cell>
          <cell r="D103" t="str">
            <v>General Packing Materials</v>
          </cell>
        </row>
        <row r="104">
          <cell r="C104">
            <v>9300</v>
          </cell>
          <cell r="D104" t="str">
            <v>Petroleum Coke</v>
          </cell>
        </row>
        <row r="105">
          <cell r="C105">
            <v>9301</v>
          </cell>
          <cell r="D105" t="str">
            <v>Anthracite</v>
          </cell>
        </row>
        <row r="106">
          <cell r="C106">
            <v>9302</v>
          </cell>
          <cell r="D106" t="str">
            <v>Electrode</v>
          </cell>
        </row>
        <row r="107">
          <cell r="C107">
            <v>9303</v>
          </cell>
          <cell r="D107" t="str">
            <v>General Process Materials</v>
          </cell>
        </row>
        <row r="108">
          <cell r="C108">
            <v>9400</v>
          </cell>
          <cell r="D108" t="str">
            <v>General Spare Parts</v>
          </cell>
        </row>
        <row r="109">
          <cell r="C109">
            <v>9401</v>
          </cell>
          <cell r="D109" t="str">
            <v>Lifting Equipments</v>
          </cell>
        </row>
        <row r="110">
          <cell r="C110">
            <v>9999</v>
          </cell>
          <cell r="D110" t="str">
            <v>Recovery</v>
          </cell>
        </row>
      </sheetData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BL"/>
      <sheetName val="AFTTAXPAY"/>
      <sheetName val="ACCAL"/>
      <sheetName val="BGT97STAFF"/>
      <sheetName val="เดินเอกสาร"/>
      <sheetName val="test 2"/>
      <sheetName val="Standardcost"/>
      <sheetName val="note_defect"/>
      <sheetName val="AM_COS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บแจ้งหนี้"/>
      <sheetName val="LTX"/>
      <sheetName val="SK."/>
      <sheetName val="ADS "/>
      <sheetName val="STR"/>
      <sheetName val="ยางระหว่างทาง"/>
      <sheetName val="CESSล่วงหน้า"/>
      <sheetName val="CODE,NAME"/>
      <sheetName val="RATE"/>
      <sheetName val="COM "/>
      <sheetName val="INV.SK"/>
      <sheetName val="INV. ADS "/>
      <sheetName val="สรุปประกัน "/>
      <sheetName val="INS LTX."/>
      <sheetName val="INS SK."/>
      <sheetName val="INS.ADS "/>
      <sheetName val="สรุปคชจ.ส่งออก  "/>
      <sheetName val="AC LTX."/>
      <sheetName val="AC SK. "/>
      <sheetName val="AC ADS "/>
      <sheetName val="CODE_NAME"/>
      <sheetName val="BP1_23"/>
      <sheetName val="CODE"/>
      <sheetName val="group"/>
      <sheetName val="mcot_upc"/>
      <sheetName val="note_defe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"/>
      <sheetName val="test 2"/>
      <sheetName val="Data 1"/>
      <sheetName val="test 1"/>
      <sheetName val="Data_2"/>
      <sheetName val="test_2"/>
      <sheetName val="Data_1"/>
      <sheetName val="test_1"/>
      <sheetName val="BGT97STAFF"/>
      <sheetName val="CODE,NAME"/>
      <sheetName val="RSS9801"/>
    </sheetNames>
    <sheetDataSet>
      <sheetData sheetId="0" refreshError="1">
        <row r="1">
          <cell r="A1" t="str">
            <v>.</v>
          </cell>
          <cell r="D1" t="str">
            <v>ค่าจ้าง</v>
          </cell>
          <cell r="E1" t="str">
            <v>ค่าล่วงเวลา</v>
          </cell>
          <cell r="F1" t="str">
            <v>โบนัส</v>
          </cell>
          <cell r="G1" t="str">
            <v>ไม่ครบวัน</v>
          </cell>
          <cell r="H1" t="str">
            <v>ขาดงาน</v>
          </cell>
          <cell r="I1" t="str">
            <v>โบนัส LINE</v>
          </cell>
          <cell r="J1" t="str">
            <v>อื่น ๆ</v>
          </cell>
          <cell r="K1" t="str">
            <v>รวมรายได้</v>
          </cell>
          <cell r="L1" t="str">
            <v>มาสาย</v>
          </cell>
          <cell r="M1" t="str">
            <v>ค่าบ้าน</v>
          </cell>
          <cell r="N1" t="str">
            <v>ค่าไฟฟ้า</v>
          </cell>
          <cell r="O1" t="str">
            <v>ค่าน้ำ</v>
          </cell>
          <cell r="P1" t="str">
            <v>สังคม</v>
          </cell>
          <cell r="Q1" t="str">
            <v>ภาษี</v>
          </cell>
          <cell r="R1" t="str">
            <v>เงินสุทธิ</v>
          </cell>
        </row>
        <row r="2">
          <cell r="A2" t="str">
            <v>002</v>
          </cell>
          <cell r="B2" t="str">
            <v>รวม     เตรียมเอกสาร</v>
          </cell>
          <cell r="C2" t="str">
            <v>2คน</v>
          </cell>
          <cell r="D2">
            <v>3845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365</v>
          </cell>
          <cell r="K2">
            <v>4210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77</v>
          </cell>
          <cell r="Q2">
            <v>0</v>
          </cell>
          <cell r="R2">
            <v>77</v>
          </cell>
          <cell r="S2">
            <v>4133</v>
          </cell>
          <cell r="T2">
            <v>77</v>
          </cell>
          <cell r="U2">
            <v>4133</v>
          </cell>
        </row>
        <row r="3">
          <cell r="A3" t="str">
            <v>003</v>
          </cell>
          <cell r="B3" t="str">
            <v>รวม     คอมพิวเตอร์</v>
          </cell>
          <cell r="C3" t="str">
            <v>2คน</v>
          </cell>
          <cell r="D3">
            <v>4107</v>
          </cell>
          <cell r="E3">
            <v>0</v>
          </cell>
          <cell r="F3">
            <v>183</v>
          </cell>
          <cell r="G3">
            <v>-87</v>
          </cell>
          <cell r="H3">
            <v>0</v>
          </cell>
          <cell r="I3">
            <v>0</v>
          </cell>
          <cell r="J3">
            <v>567</v>
          </cell>
          <cell r="K3">
            <v>5570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85</v>
          </cell>
          <cell r="Q3">
            <v>0</v>
          </cell>
          <cell r="R3">
            <v>85</v>
          </cell>
          <cell r="S3">
            <v>4685</v>
          </cell>
          <cell r="T3">
            <v>85</v>
          </cell>
          <cell r="U3">
            <v>4685</v>
          </cell>
        </row>
        <row r="4">
          <cell r="A4" t="str">
            <v>004</v>
          </cell>
          <cell r="B4" t="str">
            <v>รวม     รักษาความปลอดภัย</v>
          </cell>
          <cell r="C4" t="str">
            <v>22คน</v>
          </cell>
          <cell r="D4">
            <v>45240</v>
          </cell>
          <cell r="E4">
            <v>0</v>
          </cell>
          <cell r="F4">
            <v>466</v>
          </cell>
          <cell r="G4">
            <v>-4</v>
          </cell>
          <cell r="H4">
            <v>-477</v>
          </cell>
          <cell r="I4">
            <v>0</v>
          </cell>
          <cell r="J4">
            <v>5383</v>
          </cell>
          <cell r="K4">
            <v>50608</v>
          </cell>
          <cell r="L4">
            <v>4</v>
          </cell>
          <cell r="M4">
            <v>1625</v>
          </cell>
          <cell r="N4">
            <v>1128</v>
          </cell>
          <cell r="O4">
            <v>0</v>
          </cell>
          <cell r="P4">
            <v>899</v>
          </cell>
          <cell r="Q4">
            <v>0</v>
          </cell>
          <cell r="R4">
            <v>7147</v>
          </cell>
          <cell r="S4">
            <v>43461</v>
          </cell>
          <cell r="T4">
            <v>7147</v>
          </cell>
          <cell r="U4">
            <v>43461</v>
          </cell>
        </row>
        <row r="5">
          <cell r="A5" t="str">
            <v>005</v>
          </cell>
          <cell r="B5" t="str">
            <v>รวม     ขนถ่ายสินค้า</v>
          </cell>
          <cell r="C5" t="str">
            <v>4คน</v>
          </cell>
          <cell r="D5">
            <v>5510</v>
          </cell>
          <cell r="E5">
            <v>0</v>
          </cell>
          <cell r="F5">
            <v>0</v>
          </cell>
          <cell r="G5">
            <v>0</v>
          </cell>
          <cell r="H5">
            <v>-1825</v>
          </cell>
          <cell r="I5">
            <v>0</v>
          </cell>
          <cell r="J5">
            <v>435</v>
          </cell>
          <cell r="K5">
            <v>5800</v>
          </cell>
          <cell r="L5">
            <v>0</v>
          </cell>
          <cell r="M5">
            <v>175</v>
          </cell>
          <cell r="N5">
            <v>153</v>
          </cell>
          <cell r="O5">
            <v>0</v>
          </cell>
          <cell r="P5">
            <v>108</v>
          </cell>
          <cell r="Q5">
            <v>0</v>
          </cell>
          <cell r="R5">
            <v>446</v>
          </cell>
          <cell r="S5">
            <v>3674</v>
          </cell>
          <cell r="T5">
            <v>446</v>
          </cell>
          <cell r="U5">
            <v>3674</v>
          </cell>
        </row>
        <row r="6">
          <cell r="A6" t="str">
            <v>006</v>
          </cell>
          <cell r="B6" t="str">
            <v>รวม     คิวซีบรรจุเพาเดอร์ฟร</v>
          </cell>
          <cell r="C6" t="str">
            <v>35คน</v>
          </cell>
          <cell r="D6">
            <v>62583</v>
          </cell>
          <cell r="E6">
            <v>0</v>
          </cell>
          <cell r="F6">
            <v>150</v>
          </cell>
          <cell r="G6">
            <v>-124</v>
          </cell>
          <cell r="H6">
            <v>-705</v>
          </cell>
          <cell r="I6">
            <v>0</v>
          </cell>
          <cell r="J6">
            <v>8680</v>
          </cell>
          <cell r="K6">
            <v>70584</v>
          </cell>
          <cell r="L6">
            <v>2</v>
          </cell>
          <cell r="M6">
            <v>925</v>
          </cell>
          <cell r="N6">
            <v>519</v>
          </cell>
          <cell r="O6">
            <v>0</v>
          </cell>
          <cell r="P6">
            <v>1331</v>
          </cell>
          <cell r="Q6">
            <v>0</v>
          </cell>
          <cell r="R6">
            <v>2887</v>
          </cell>
          <cell r="S6">
            <v>67697</v>
          </cell>
          <cell r="T6">
            <v>2887</v>
          </cell>
          <cell r="U6">
            <v>67697</v>
          </cell>
        </row>
        <row r="7">
          <cell r="A7" t="str">
            <v>007</v>
          </cell>
          <cell r="B7" t="str">
            <v>รวม     เตรียมถุงมือ (WIP)</v>
          </cell>
          <cell r="C7" t="str">
            <v>5คน</v>
          </cell>
          <cell r="D7">
            <v>28335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270</v>
          </cell>
          <cell r="K7">
            <v>28605</v>
          </cell>
          <cell r="L7">
            <v>0</v>
          </cell>
          <cell r="M7">
            <v>250</v>
          </cell>
          <cell r="N7">
            <v>138</v>
          </cell>
          <cell r="O7">
            <v>0</v>
          </cell>
          <cell r="P7">
            <v>573</v>
          </cell>
          <cell r="Q7">
            <v>0</v>
          </cell>
          <cell r="R7">
            <v>961</v>
          </cell>
          <cell r="S7">
            <v>27644</v>
          </cell>
          <cell r="T7">
            <v>961</v>
          </cell>
          <cell r="U7">
            <v>27644</v>
          </cell>
        </row>
        <row r="8">
          <cell r="A8" t="str">
            <v>008</v>
          </cell>
          <cell r="B8" t="str">
            <v>รวม     สแตมป์กล่อง</v>
          </cell>
          <cell r="C8" t="str">
            <v>29คน</v>
          </cell>
          <cell r="D8">
            <v>89685</v>
          </cell>
          <cell r="E8">
            <v>0</v>
          </cell>
          <cell r="F8">
            <v>0</v>
          </cell>
          <cell r="G8">
            <v>0</v>
          </cell>
          <cell r="H8">
            <v>-1099</v>
          </cell>
          <cell r="I8">
            <v>0</v>
          </cell>
          <cell r="J8">
            <v>1345</v>
          </cell>
          <cell r="K8">
            <v>89931</v>
          </cell>
          <cell r="L8">
            <v>0</v>
          </cell>
          <cell r="M8">
            <v>300</v>
          </cell>
          <cell r="N8">
            <v>111</v>
          </cell>
          <cell r="O8">
            <v>156</v>
          </cell>
          <cell r="P8">
            <v>1803</v>
          </cell>
          <cell r="Q8">
            <v>0</v>
          </cell>
          <cell r="R8">
            <v>2370</v>
          </cell>
          <cell r="S8">
            <v>87561</v>
          </cell>
          <cell r="T8">
            <v>2370</v>
          </cell>
          <cell r="U8">
            <v>87561</v>
          </cell>
        </row>
        <row r="9">
          <cell r="A9" t="str">
            <v>009</v>
          </cell>
          <cell r="B9" t="str">
            <v>รวม     เตรียมกล่อง</v>
          </cell>
          <cell r="C9" t="str">
            <v>9คน</v>
          </cell>
          <cell r="D9">
            <v>30425</v>
          </cell>
          <cell r="E9">
            <v>0</v>
          </cell>
          <cell r="F9">
            <v>0</v>
          </cell>
          <cell r="G9">
            <v>0</v>
          </cell>
          <cell r="H9">
            <v>-540</v>
          </cell>
          <cell r="I9">
            <v>0</v>
          </cell>
          <cell r="J9">
            <v>795</v>
          </cell>
          <cell r="K9">
            <v>30680</v>
          </cell>
          <cell r="L9">
            <v>0</v>
          </cell>
          <cell r="M9">
            <v>250</v>
          </cell>
          <cell r="N9">
            <v>216</v>
          </cell>
          <cell r="O9">
            <v>0</v>
          </cell>
          <cell r="P9">
            <v>634</v>
          </cell>
          <cell r="Q9">
            <v>0</v>
          </cell>
          <cell r="R9">
            <v>1100</v>
          </cell>
          <cell r="S9">
            <v>29580</v>
          </cell>
          <cell r="T9">
            <v>1100</v>
          </cell>
          <cell r="U9">
            <v>29580</v>
          </cell>
        </row>
        <row r="10">
          <cell r="A10" t="str">
            <v>010</v>
          </cell>
          <cell r="B10" t="str">
            <v>รวม     สุ่มหลังบรรจุ</v>
          </cell>
          <cell r="C10" t="str">
            <v>22คน</v>
          </cell>
          <cell r="D10">
            <v>40401</v>
          </cell>
          <cell r="E10">
            <v>0</v>
          </cell>
          <cell r="F10">
            <v>574</v>
          </cell>
          <cell r="G10">
            <v>-105</v>
          </cell>
          <cell r="H10">
            <v>0</v>
          </cell>
          <cell r="I10">
            <v>0</v>
          </cell>
          <cell r="J10">
            <v>5165</v>
          </cell>
          <cell r="K10">
            <v>46035</v>
          </cell>
          <cell r="L10">
            <v>0</v>
          </cell>
          <cell r="M10">
            <v>1250</v>
          </cell>
          <cell r="N10">
            <v>276</v>
          </cell>
          <cell r="O10">
            <v>0</v>
          </cell>
          <cell r="P10">
            <v>862</v>
          </cell>
          <cell r="Q10">
            <v>0</v>
          </cell>
          <cell r="R10">
            <v>2388</v>
          </cell>
          <cell r="S10">
            <v>43647</v>
          </cell>
          <cell r="T10">
            <v>2388</v>
          </cell>
          <cell r="U10">
            <v>43647</v>
          </cell>
        </row>
        <row r="11">
          <cell r="A11" t="str">
            <v>011</v>
          </cell>
          <cell r="B11" t="str">
            <v>รวม     บรรจุกล่องสินค้า</v>
          </cell>
          <cell r="C11" t="str">
            <v>40คน</v>
          </cell>
          <cell r="D11">
            <v>139920</v>
          </cell>
          <cell r="E11">
            <v>0</v>
          </cell>
          <cell r="F11">
            <v>0</v>
          </cell>
          <cell r="G11">
            <v>0</v>
          </cell>
          <cell r="H11">
            <v>-810</v>
          </cell>
          <cell r="I11">
            <v>0</v>
          </cell>
          <cell r="J11">
            <v>1180</v>
          </cell>
          <cell r="K11">
            <v>140290</v>
          </cell>
          <cell r="L11">
            <v>0</v>
          </cell>
          <cell r="M11">
            <v>675</v>
          </cell>
          <cell r="N11">
            <v>39</v>
          </cell>
          <cell r="O11">
            <v>0</v>
          </cell>
          <cell r="P11">
            <v>2817</v>
          </cell>
          <cell r="Q11">
            <v>0</v>
          </cell>
          <cell r="R11">
            <v>3731</v>
          </cell>
          <cell r="S11">
            <v>136559</v>
          </cell>
          <cell r="T11">
            <v>3731</v>
          </cell>
          <cell r="U11">
            <v>136559</v>
          </cell>
        </row>
        <row r="12">
          <cell r="A12" t="str">
            <v>012</v>
          </cell>
          <cell r="B12" t="str">
            <v>รวม     ขนส่งบรรจุถุงมือ (WI</v>
          </cell>
          <cell r="C12" t="str">
            <v>12คน</v>
          </cell>
          <cell r="D12">
            <v>72244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270</v>
          </cell>
          <cell r="K12">
            <v>72514</v>
          </cell>
          <cell r="L12">
            <v>0</v>
          </cell>
          <cell r="M12">
            <v>525</v>
          </cell>
          <cell r="N12">
            <v>501</v>
          </cell>
          <cell r="O12">
            <v>0</v>
          </cell>
          <cell r="P12">
            <v>1450</v>
          </cell>
          <cell r="Q12">
            <v>0</v>
          </cell>
          <cell r="R12">
            <v>2516</v>
          </cell>
          <cell r="S12">
            <v>69998</v>
          </cell>
          <cell r="T12">
            <v>2516</v>
          </cell>
          <cell r="U12">
            <v>69998</v>
          </cell>
        </row>
        <row r="13">
          <cell r="A13" t="str">
            <v>013</v>
          </cell>
          <cell r="B13" t="str">
            <v>รวม     ขึ้นตู้สินค้า</v>
          </cell>
          <cell r="C13" t="str">
            <v>9คน</v>
          </cell>
          <cell r="D13">
            <v>34963</v>
          </cell>
          <cell r="E13">
            <v>0</v>
          </cell>
          <cell r="F13">
            <v>237</v>
          </cell>
          <cell r="G13">
            <v>0</v>
          </cell>
          <cell r="H13">
            <v>0</v>
          </cell>
          <cell r="I13">
            <v>0</v>
          </cell>
          <cell r="J13">
            <v>442</v>
          </cell>
          <cell r="K13">
            <v>35642</v>
          </cell>
          <cell r="L13">
            <v>0</v>
          </cell>
          <cell r="M13">
            <v>950</v>
          </cell>
          <cell r="N13">
            <v>1602</v>
          </cell>
          <cell r="O13">
            <v>0</v>
          </cell>
          <cell r="P13">
            <v>701</v>
          </cell>
          <cell r="Q13">
            <v>0</v>
          </cell>
          <cell r="R13">
            <v>3253</v>
          </cell>
          <cell r="S13">
            <v>32389</v>
          </cell>
          <cell r="T13">
            <v>3253</v>
          </cell>
          <cell r="U13">
            <v>32389</v>
          </cell>
        </row>
        <row r="14">
          <cell r="A14" t="str">
            <v>014</v>
          </cell>
          <cell r="B14" t="str">
            <v>รวม     คิวซีตรวจสอบน้ำ PF</v>
          </cell>
          <cell r="C14" t="str">
            <v>22คน</v>
          </cell>
          <cell r="D14">
            <v>41529</v>
          </cell>
          <cell r="E14">
            <v>0</v>
          </cell>
          <cell r="F14">
            <v>0</v>
          </cell>
          <cell r="G14">
            <v>0</v>
          </cell>
          <cell r="H14">
            <v>-469</v>
          </cell>
          <cell r="I14">
            <v>1343</v>
          </cell>
          <cell r="J14">
            <v>5509</v>
          </cell>
          <cell r="K14">
            <v>47912</v>
          </cell>
          <cell r="L14">
            <v>0</v>
          </cell>
          <cell r="M14">
            <v>775</v>
          </cell>
          <cell r="N14">
            <v>651</v>
          </cell>
          <cell r="O14">
            <v>0</v>
          </cell>
          <cell r="P14">
            <v>889</v>
          </cell>
          <cell r="Q14">
            <v>0</v>
          </cell>
          <cell r="R14">
            <v>2331</v>
          </cell>
          <cell r="S14">
            <v>45581</v>
          </cell>
          <cell r="T14">
            <v>2331</v>
          </cell>
          <cell r="U14">
            <v>45581</v>
          </cell>
        </row>
        <row r="15">
          <cell r="A15" t="str">
            <v>015</v>
          </cell>
          <cell r="B15" t="str">
            <v>รวม     ตรวจสอบน้ำ PF</v>
          </cell>
          <cell r="C15" t="str">
            <v>32คน</v>
          </cell>
          <cell r="D15">
            <v>48395</v>
          </cell>
          <cell r="E15">
            <v>0</v>
          </cell>
          <cell r="F15">
            <v>0</v>
          </cell>
          <cell r="G15">
            <v>-63</v>
          </cell>
          <cell r="H15">
            <v>-1615</v>
          </cell>
          <cell r="I15">
            <v>872</v>
          </cell>
          <cell r="J15">
            <v>8309</v>
          </cell>
          <cell r="K15">
            <v>55898</v>
          </cell>
          <cell r="L15">
            <v>0</v>
          </cell>
          <cell r="M15">
            <v>1200</v>
          </cell>
          <cell r="N15">
            <v>672</v>
          </cell>
          <cell r="O15">
            <v>0</v>
          </cell>
          <cell r="P15">
            <v>1050</v>
          </cell>
          <cell r="Q15">
            <v>0</v>
          </cell>
          <cell r="R15">
            <v>2952</v>
          </cell>
          <cell r="S15">
            <v>52946</v>
          </cell>
          <cell r="T15">
            <v>2952</v>
          </cell>
          <cell r="U15">
            <v>52946</v>
          </cell>
        </row>
        <row r="16">
          <cell r="A16" t="str">
            <v>016</v>
          </cell>
          <cell r="B16" t="str">
            <v>รวม     ล้างคลอรีนถุงมือ PF</v>
          </cell>
          <cell r="C16" t="str">
            <v>10คน</v>
          </cell>
          <cell r="D16">
            <v>29234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1253</v>
          </cell>
          <cell r="J16">
            <v>1060</v>
          </cell>
          <cell r="K16">
            <v>31547</v>
          </cell>
          <cell r="L16">
            <v>0</v>
          </cell>
          <cell r="M16">
            <v>1125</v>
          </cell>
          <cell r="N16">
            <v>1029</v>
          </cell>
          <cell r="O16">
            <v>0</v>
          </cell>
          <cell r="P16">
            <v>606</v>
          </cell>
          <cell r="Q16">
            <v>0</v>
          </cell>
          <cell r="R16">
            <v>2770</v>
          </cell>
          <cell r="S16">
            <v>28777</v>
          </cell>
          <cell r="T16">
            <v>2770</v>
          </cell>
          <cell r="U16">
            <v>28777</v>
          </cell>
        </row>
        <row r="17">
          <cell r="A17" t="str">
            <v>017</v>
          </cell>
          <cell r="B17" t="str">
            <v>รวม     คิวซีบรรจุ</v>
          </cell>
          <cell r="C17" t="str">
            <v>18คน</v>
          </cell>
          <cell r="D17">
            <v>35635</v>
          </cell>
          <cell r="E17">
            <v>0</v>
          </cell>
          <cell r="F17">
            <v>0</v>
          </cell>
          <cell r="G17">
            <v>0</v>
          </cell>
          <cell r="H17">
            <v>-799</v>
          </cell>
          <cell r="I17">
            <v>0</v>
          </cell>
          <cell r="J17">
            <v>4014</v>
          </cell>
          <cell r="K17">
            <v>38850</v>
          </cell>
          <cell r="L17">
            <v>5</v>
          </cell>
          <cell r="M17">
            <v>250</v>
          </cell>
          <cell r="N17">
            <v>18</v>
          </cell>
          <cell r="O17">
            <v>0</v>
          </cell>
          <cell r="P17">
            <v>731</v>
          </cell>
          <cell r="Q17">
            <v>0</v>
          </cell>
          <cell r="R17">
            <v>1154</v>
          </cell>
          <cell r="S17">
            <v>37696</v>
          </cell>
          <cell r="T17">
            <v>1154</v>
          </cell>
          <cell r="U17">
            <v>37696</v>
          </cell>
        </row>
        <row r="18">
          <cell r="A18" t="str">
            <v>018</v>
          </cell>
          <cell r="B18" t="str">
            <v>รวม     ชั่งสารเคมี PF</v>
          </cell>
          <cell r="C18" t="str">
            <v>2คน</v>
          </cell>
          <cell r="D18">
            <v>8326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8326</v>
          </cell>
          <cell r="L18">
            <v>0</v>
          </cell>
          <cell r="M18">
            <v>175</v>
          </cell>
          <cell r="N18">
            <v>219</v>
          </cell>
          <cell r="O18">
            <v>0</v>
          </cell>
          <cell r="P18">
            <v>166</v>
          </cell>
          <cell r="Q18">
            <v>0</v>
          </cell>
          <cell r="R18">
            <v>560</v>
          </cell>
          <cell r="S18">
            <v>7766</v>
          </cell>
          <cell r="T18">
            <v>560</v>
          </cell>
          <cell r="U18">
            <v>7766</v>
          </cell>
        </row>
        <row r="19">
          <cell r="A19" t="str">
            <v>019</v>
          </cell>
          <cell r="B19" t="str">
            <v>รวม     ผู้ช่วยพยาบาล</v>
          </cell>
          <cell r="C19" t="str">
            <v>1คน</v>
          </cell>
          <cell r="D19">
            <v>2618</v>
          </cell>
          <cell r="E19">
            <v>0</v>
          </cell>
          <cell r="F19">
            <v>374</v>
          </cell>
          <cell r="G19">
            <v>0</v>
          </cell>
          <cell r="H19">
            <v>0</v>
          </cell>
          <cell r="I19">
            <v>0</v>
          </cell>
          <cell r="J19">
            <v>187</v>
          </cell>
          <cell r="K19">
            <v>3179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52</v>
          </cell>
          <cell r="Q19">
            <v>0</v>
          </cell>
          <cell r="R19">
            <v>52</v>
          </cell>
          <cell r="S19">
            <v>3127</v>
          </cell>
          <cell r="T19">
            <v>52</v>
          </cell>
          <cell r="U19">
            <v>3127</v>
          </cell>
        </row>
        <row r="20">
          <cell r="A20" t="str">
            <v>020</v>
          </cell>
          <cell r="B20" t="str">
            <v>หน./ผช.ถอดถุงมือ - 020</v>
          </cell>
          <cell r="C20" t="str">
            <v>3คน</v>
          </cell>
          <cell r="D20">
            <v>6858</v>
          </cell>
          <cell r="E20">
            <v>0</v>
          </cell>
          <cell r="F20">
            <v>804</v>
          </cell>
          <cell r="G20">
            <v>0</v>
          </cell>
          <cell r="H20">
            <v>0</v>
          </cell>
          <cell r="I20">
            <v>3408</v>
          </cell>
          <cell r="J20">
            <v>947</v>
          </cell>
          <cell r="K20">
            <v>12017</v>
          </cell>
          <cell r="L20">
            <v>0</v>
          </cell>
          <cell r="M20">
            <v>150</v>
          </cell>
          <cell r="N20">
            <v>276</v>
          </cell>
          <cell r="O20">
            <v>0</v>
          </cell>
          <cell r="P20">
            <v>145</v>
          </cell>
          <cell r="Q20">
            <v>0</v>
          </cell>
          <cell r="R20">
            <v>571</v>
          </cell>
          <cell r="S20">
            <v>11446</v>
          </cell>
          <cell r="T20">
            <v>571</v>
          </cell>
          <cell r="U20">
            <v>11446</v>
          </cell>
        </row>
        <row r="21">
          <cell r="A21" t="str">
            <v>021</v>
          </cell>
          <cell r="B21" t="str">
            <v>รวม     หน./ผช.ตรวจสอบลม</v>
          </cell>
          <cell r="C21" t="str">
            <v>4คน</v>
          </cell>
          <cell r="D21">
            <v>8668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1203</v>
          </cell>
          <cell r="K21">
            <v>9871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173</v>
          </cell>
          <cell r="Q21">
            <v>0</v>
          </cell>
          <cell r="R21">
            <v>173</v>
          </cell>
          <cell r="S21">
            <v>9698</v>
          </cell>
          <cell r="T21">
            <v>173</v>
          </cell>
          <cell r="U21">
            <v>9698</v>
          </cell>
        </row>
        <row r="22">
          <cell r="A22" t="str">
            <v>022</v>
          </cell>
          <cell r="B22" t="str">
            <v>รวม     ตรวจสอบลมทั่วไป</v>
          </cell>
          <cell r="C22" t="str">
            <v>3คน</v>
          </cell>
          <cell r="D22">
            <v>7033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907</v>
          </cell>
          <cell r="K22">
            <v>7940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141</v>
          </cell>
          <cell r="Q22">
            <v>0</v>
          </cell>
          <cell r="R22">
            <v>141</v>
          </cell>
          <cell r="S22">
            <v>7799</v>
          </cell>
          <cell r="T22">
            <v>141</v>
          </cell>
          <cell r="U22">
            <v>7799</v>
          </cell>
        </row>
        <row r="23">
          <cell r="A23" t="str">
            <v>023</v>
          </cell>
          <cell r="B23" t="str">
            <v>รวม     ทดสอบเคมี PF</v>
          </cell>
          <cell r="C23" t="str">
            <v>2คน</v>
          </cell>
          <cell r="D23">
            <v>1992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179</v>
          </cell>
          <cell r="J23">
            <v>166</v>
          </cell>
          <cell r="K23">
            <v>2337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40</v>
          </cell>
          <cell r="Q23">
            <v>0</v>
          </cell>
          <cell r="R23">
            <v>40</v>
          </cell>
          <cell r="S23">
            <v>2297</v>
          </cell>
          <cell r="T23">
            <v>40</v>
          </cell>
          <cell r="U23">
            <v>2297</v>
          </cell>
        </row>
        <row r="24">
          <cell r="A24" t="str">
            <v>024</v>
          </cell>
          <cell r="B24" t="str">
            <v>รวม     วัดค่าPHถุงมือ PF</v>
          </cell>
          <cell r="C24" t="str">
            <v>3คน</v>
          </cell>
          <cell r="D24">
            <v>6909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543</v>
          </cell>
          <cell r="K24">
            <v>7452</v>
          </cell>
          <cell r="L24">
            <v>0</v>
          </cell>
          <cell r="M24">
            <v>325</v>
          </cell>
          <cell r="N24">
            <v>624</v>
          </cell>
          <cell r="O24">
            <v>0</v>
          </cell>
          <cell r="P24">
            <v>138</v>
          </cell>
          <cell r="Q24">
            <v>0</v>
          </cell>
          <cell r="R24">
            <v>1087</v>
          </cell>
          <cell r="S24">
            <v>6365</v>
          </cell>
          <cell r="T24">
            <v>1087</v>
          </cell>
          <cell r="U24">
            <v>6365</v>
          </cell>
        </row>
        <row r="25">
          <cell r="A25" t="str">
            <v>025</v>
          </cell>
          <cell r="B25" t="str">
            <v>รวม     เก็บถุงมือตัวอย่าง P</v>
          </cell>
          <cell r="C25" t="str">
            <v>1คน</v>
          </cell>
          <cell r="D25">
            <v>2262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174</v>
          </cell>
          <cell r="K25">
            <v>2436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45</v>
          </cell>
          <cell r="Q25">
            <v>0</v>
          </cell>
          <cell r="R25">
            <v>45</v>
          </cell>
          <cell r="S25">
            <v>2391</v>
          </cell>
          <cell r="T25">
            <v>45</v>
          </cell>
          <cell r="U25">
            <v>2391</v>
          </cell>
        </row>
        <row r="26">
          <cell r="A26" t="str">
            <v>026</v>
          </cell>
          <cell r="B26" t="str">
            <v>รวม     เตรียมถุงมือ/ทั่วไป</v>
          </cell>
          <cell r="C26" t="str">
            <v>4คน</v>
          </cell>
          <cell r="D26">
            <v>4956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1872</v>
          </cell>
          <cell r="K26">
            <v>6828</v>
          </cell>
          <cell r="L26">
            <v>3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106</v>
          </cell>
          <cell r="S26">
            <v>0</v>
          </cell>
          <cell r="T26">
            <v>109</v>
          </cell>
          <cell r="U26">
            <v>6719</v>
          </cell>
        </row>
        <row r="27">
          <cell r="A27" t="str">
            <v>027</v>
          </cell>
          <cell r="B27" t="str">
            <v>รวม     บรรจุมัลติแวค</v>
          </cell>
          <cell r="C27" t="str">
            <v>1คน</v>
          </cell>
          <cell r="D27">
            <v>1745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354</v>
          </cell>
          <cell r="K27">
            <v>1922</v>
          </cell>
          <cell r="L27">
            <v>0</v>
          </cell>
          <cell r="M27">
            <v>425</v>
          </cell>
          <cell r="N27">
            <v>315</v>
          </cell>
          <cell r="O27">
            <v>0</v>
          </cell>
          <cell r="P27">
            <v>34.5</v>
          </cell>
          <cell r="Q27">
            <v>0</v>
          </cell>
          <cell r="R27">
            <v>809</v>
          </cell>
          <cell r="S27">
            <v>3035</v>
          </cell>
          <cell r="T27">
            <v>809</v>
          </cell>
          <cell r="U27">
            <v>3035</v>
          </cell>
        </row>
        <row r="28">
          <cell r="A28" t="str">
            <v>028</v>
          </cell>
          <cell r="B28" t="str">
            <v>รวม     หน./ผช.ตรวจสอบน้ำ (P</v>
          </cell>
          <cell r="C28" t="str">
            <v>7คน</v>
          </cell>
          <cell r="D28">
            <v>16755</v>
          </cell>
          <cell r="E28">
            <v>0</v>
          </cell>
          <cell r="F28">
            <v>1076</v>
          </cell>
          <cell r="G28">
            <v>0</v>
          </cell>
          <cell r="H28">
            <v>0</v>
          </cell>
          <cell r="I28">
            <v>2059</v>
          </cell>
          <cell r="J28">
            <v>2347</v>
          </cell>
          <cell r="K28">
            <v>22237</v>
          </cell>
          <cell r="L28">
            <v>0</v>
          </cell>
          <cell r="M28">
            <v>600</v>
          </cell>
          <cell r="N28">
            <v>603</v>
          </cell>
          <cell r="O28">
            <v>0</v>
          </cell>
          <cell r="P28">
            <v>338</v>
          </cell>
          <cell r="Q28">
            <v>0</v>
          </cell>
          <cell r="R28">
            <v>1541</v>
          </cell>
          <cell r="S28">
            <v>20696</v>
          </cell>
          <cell r="T28">
            <v>1541</v>
          </cell>
          <cell r="U28">
            <v>20696</v>
          </cell>
        </row>
        <row r="29">
          <cell r="A29" t="str">
            <v>029</v>
          </cell>
          <cell r="B29" t="str">
            <v>รวม     รวบรวมข้อมูลเช็กเกอร</v>
          </cell>
          <cell r="C29" t="str">
            <v>5คน</v>
          </cell>
          <cell r="D29">
            <v>12684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796</v>
          </cell>
          <cell r="J29">
            <v>1225</v>
          </cell>
          <cell r="K29">
            <v>14705</v>
          </cell>
          <cell r="L29">
            <v>0</v>
          </cell>
          <cell r="M29">
            <v>325</v>
          </cell>
          <cell r="N29">
            <v>696</v>
          </cell>
          <cell r="O29">
            <v>0</v>
          </cell>
          <cell r="P29">
            <v>258</v>
          </cell>
          <cell r="Q29">
            <v>0</v>
          </cell>
          <cell r="R29">
            <v>1289</v>
          </cell>
          <cell r="S29">
            <v>13416</v>
          </cell>
          <cell r="T29">
            <v>1289</v>
          </cell>
          <cell r="U29">
            <v>13416</v>
          </cell>
        </row>
        <row r="30">
          <cell r="A30" t="str">
            <v>030</v>
          </cell>
          <cell r="B30" t="str">
            <v>รวม     รวบรวมข้อมูลเทสลม</v>
          </cell>
          <cell r="C30" t="str">
            <v>1คน</v>
          </cell>
          <cell r="D30">
            <v>2156</v>
          </cell>
          <cell r="E30">
            <v>0</v>
          </cell>
          <cell r="F30">
            <v>196</v>
          </cell>
          <cell r="G30">
            <v>-101</v>
          </cell>
          <cell r="H30">
            <v>0</v>
          </cell>
          <cell r="I30">
            <v>0</v>
          </cell>
          <cell r="J30">
            <v>196</v>
          </cell>
          <cell r="K30">
            <v>2447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41</v>
          </cell>
          <cell r="Q30">
            <v>0</v>
          </cell>
          <cell r="R30">
            <v>41</v>
          </cell>
          <cell r="S30">
            <v>2406</v>
          </cell>
          <cell r="T30">
            <v>41</v>
          </cell>
          <cell r="U30">
            <v>2406</v>
          </cell>
        </row>
        <row r="31">
          <cell r="A31" t="str">
            <v>033</v>
          </cell>
          <cell r="B31" t="str">
            <v>รวม     บัญชี-ข้อมูล</v>
          </cell>
          <cell r="C31" t="str">
            <v>1คน</v>
          </cell>
          <cell r="D31">
            <v>2090</v>
          </cell>
          <cell r="E31">
            <v>0</v>
          </cell>
          <cell r="F31">
            <v>0</v>
          </cell>
          <cell r="G31">
            <v>0</v>
          </cell>
          <cell r="H31">
            <v>-190</v>
          </cell>
          <cell r="I31">
            <v>0</v>
          </cell>
          <cell r="J31">
            <v>190</v>
          </cell>
          <cell r="K31">
            <v>2090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38</v>
          </cell>
          <cell r="Q31">
            <v>0</v>
          </cell>
          <cell r="R31">
            <v>38</v>
          </cell>
          <cell r="S31">
            <v>2052</v>
          </cell>
          <cell r="T31">
            <v>38</v>
          </cell>
          <cell r="U31">
            <v>2052</v>
          </cell>
        </row>
        <row r="32">
          <cell r="A32" t="str">
            <v>034</v>
          </cell>
          <cell r="B32" t="str">
            <v>รวม     บุคคล/ข้อมูล</v>
          </cell>
          <cell r="C32" t="str">
            <v>3คน</v>
          </cell>
          <cell r="D32">
            <v>6543</v>
          </cell>
          <cell r="E32">
            <v>0</v>
          </cell>
          <cell r="F32">
            <v>195</v>
          </cell>
          <cell r="G32">
            <v>0</v>
          </cell>
          <cell r="H32">
            <v>-160</v>
          </cell>
          <cell r="I32">
            <v>0</v>
          </cell>
          <cell r="J32">
            <v>703</v>
          </cell>
          <cell r="K32">
            <v>7281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128</v>
          </cell>
          <cell r="Q32">
            <v>0</v>
          </cell>
          <cell r="R32">
            <v>128</v>
          </cell>
          <cell r="S32">
            <v>7153</v>
          </cell>
          <cell r="T32">
            <v>128</v>
          </cell>
          <cell r="U32">
            <v>7153</v>
          </cell>
        </row>
        <row r="33">
          <cell r="A33" t="str">
            <v>035</v>
          </cell>
          <cell r="B33" t="str">
            <v>รวม     รวบรวมข้อมูล F.D.A.</v>
          </cell>
          <cell r="C33" t="str">
            <v>3คน</v>
          </cell>
          <cell r="D33">
            <v>5911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651</v>
          </cell>
          <cell r="J33">
            <v>658</v>
          </cell>
          <cell r="K33">
            <v>7220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122</v>
          </cell>
          <cell r="Q33">
            <v>0</v>
          </cell>
          <cell r="R33">
            <v>122</v>
          </cell>
          <cell r="S33">
            <v>7098</v>
          </cell>
          <cell r="T33">
            <v>122</v>
          </cell>
          <cell r="U33">
            <v>7098</v>
          </cell>
        </row>
        <row r="34">
          <cell r="A34" t="str">
            <v>036</v>
          </cell>
          <cell r="B34" t="str">
            <v>รวม     ซ่อมบำรุงข้อมูล</v>
          </cell>
          <cell r="C34" t="str">
            <v>1คน</v>
          </cell>
          <cell r="D34">
            <v>2856</v>
          </cell>
          <cell r="E34">
            <v>0</v>
          </cell>
          <cell r="F34">
            <v>408</v>
          </cell>
          <cell r="G34">
            <v>0</v>
          </cell>
          <cell r="H34">
            <v>0</v>
          </cell>
          <cell r="I34">
            <v>0</v>
          </cell>
          <cell r="J34">
            <v>204</v>
          </cell>
          <cell r="K34">
            <v>3468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57</v>
          </cell>
          <cell r="Q34">
            <v>0</v>
          </cell>
          <cell r="R34">
            <v>57</v>
          </cell>
          <cell r="S34">
            <v>3411</v>
          </cell>
          <cell r="T34">
            <v>57</v>
          </cell>
          <cell r="U34">
            <v>3411</v>
          </cell>
        </row>
        <row r="35">
          <cell r="A35" t="str">
            <v>037</v>
          </cell>
          <cell r="B35" t="str">
            <v>รวม     รวบรวมข้อมูลบรรจุ</v>
          </cell>
          <cell r="C35" t="str">
            <v>7คน</v>
          </cell>
          <cell r="D35">
            <v>15788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1891</v>
          </cell>
          <cell r="K35">
            <v>17679</v>
          </cell>
          <cell r="L35">
            <v>0</v>
          </cell>
          <cell r="M35">
            <v>450</v>
          </cell>
          <cell r="N35">
            <v>882</v>
          </cell>
          <cell r="O35">
            <v>0</v>
          </cell>
          <cell r="P35">
            <v>328</v>
          </cell>
          <cell r="Q35">
            <v>0</v>
          </cell>
          <cell r="R35">
            <v>2047</v>
          </cell>
          <cell r="S35">
            <v>15632</v>
          </cell>
          <cell r="T35">
            <v>2047</v>
          </cell>
          <cell r="U35">
            <v>15632</v>
          </cell>
        </row>
        <row r="36">
          <cell r="A36" t="str">
            <v>038</v>
          </cell>
          <cell r="B36" t="str">
            <v>รวม     ช่างซ่อมเครื่องปรับอ</v>
          </cell>
          <cell r="C36" t="str">
            <v>2คน</v>
          </cell>
          <cell r="D36">
            <v>3780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540</v>
          </cell>
          <cell r="K36">
            <v>4320</v>
          </cell>
          <cell r="L36">
            <v>0</v>
          </cell>
          <cell r="M36">
            <v>250</v>
          </cell>
          <cell r="N36">
            <v>129</v>
          </cell>
          <cell r="O36">
            <v>0</v>
          </cell>
          <cell r="P36">
            <v>80</v>
          </cell>
          <cell r="Q36">
            <v>0</v>
          </cell>
          <cell r="R36">
            <v>459</v>
          </cell>
          <cell r="S36">
            <v>3861</v>
          </cell>
          <cell r="T36">
            <v>459</v>
          </cell>
          <cell r="U36">
            <v>3861</v>
          </cell>
        </row>
        <row r="37">
          <cell r="A37" t="str">
            <v>039</v>
          </cell>
          <cell r="B37" t="str">
            <v>รวม     หน./ผช.เช็กเกอร์ LIN</v>
          </cell>
          <cell r="C37" t="str">
            <v>7คน</v>
          </cell>
          <cell r="D37">
            <v>13407</v>
          </cell>
          <cell r="E37">
            <v>0</v>
          </cell>
          <cell r="F37">
            <v>171</v>
          </cell>
          <cell r="G37">
            <v>-54</v>
          </cell>
          <cell r="H37">
            <v>-229</v>
          </cell>
          <cell r="I37">
            <v>2632</v>
          </cell>
          <cell r="J37">
            <v>2907</v>
          </cell>
          <cell r="K37">
            <v>18834</v>
          </cell>
          <cell r="L37">
            <v>12</v>
          </cell>
          <cell r="M37">
            <v>350</v>
          </cell>
          <cell r="N37">
            <v>417</v>
          </cell>
          <cell r="O37">
            <v>0</v>
          </cell>
          <cell r="P37">
            <v>297</v>
          </cell>
          <cell r="Q37">
            <v>0</v>
          </cell>
          <cell r="R37">
            <v>1076</v>
          </cell>
          <cell r="S37">
            <v>17758</v>
          </cell>
          <cell r="T37">
            <v>1076</v>
          </cell>
          <cell r="U37">
            <v>17758</v>
          </cell>
        </row>
        <row r="38">
          <cell r="A38" t="str">
            <v>040</v>
          </cell>
          <cell r="B38" t="str">
            <v>รวม     หน./ผช.เช็กเกอร์ (PF</v>
          </cell>
          <cell r="C38" t="str">
            <v>7คน</v>
          </cell>
          <cell r="D38">
            <v>16424</v>
          </cell>
          <cell r="E38">
            <v>0</v>
          </cell>
          <cell r="F38">
            <v>187</v>
          </cell>
          <cell r="G38">
            <v>0</v>
          </cell>
          <cell r="H38">
            <v>-359</v>
          </cell>
          <cell r="I38">
            <v>5873</v>
          </cell>
          <cell r="J38">
            <v>2371</v>
          </cell>
          <cell r="K38">
            <v>24496</v>
          </cell>
          <cell r="L38">
            <v>0</v>
          </cell>
          <cell r="M38">
            <v>775</v>
          </cell>
          <cell r="N38">
            <v>297</v>
          </cell>
          <cell r="O38">
            <v>0</v>
          </cell>
          <cell r="P38">
            <v>325</v>
          </cell>
          <cell r="Q38">
            <v>0</v>
          </cell>
          <cell r="R38">
            <v>1397</v>
          </cell>
          <cell r="S38">
            <v>23099</v>
          </cell>
          <cell r="T38">
            <v>1397</v>
          </cell>
          <cell r="U38">
            <v>23099</v>
          </cell>
        </row>
        <row r="39">
          <cell r="A39" t="str">
            <v>041</v>
          </cell>
          <cell r="B39" t="str">
            <v>รวม     คอมปาว</v>
          </cell>
          <cell r="C39" t="str">
            <v>12คน</v>
          </cell>
          <cell r="D39">
            <v>56286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13260</v>
          </cell>
          <cell r="J39">
            <v>854</v>
          </cell>
          <cell r="K39">
            <v>70400</v>
          </cell>
          <cell r="L39">
            <v>0</v>
          </cell>
          <cell r="M39">
            <v>1200</v>
          </cell>
          <cell r="N39">
            <v>933</v>
          </cell>
          <cell r="O39">
            <v>0</v>
          </cell>
          <cell r="P39">
            <v>1135</v>
          </cell>
          <cell r="Q39">
            <v>90</v>
          </cell>
          <cell r="R39">
            <v>3558</v>
          </cell>
          <cell r="S39">
            <v>66842</v>
          </cell>
          <cell r="T39">
            <v>3558</v>
          </cell>
          <cell r="U39">
            <v>66842</v>
          </cell>
        </row>
        <row r="40">
          <cell r="A40" t="str">
            <v>042</v>
          </cell>
          <cell r="B40" t="str">
            <v>รวม     ผสมสารเคมีคอมปาว</v>
          </cell>
          <cell r="C40" t="str">
            <v>4คน</v>
          </cell>
          <cell r="D40">
            <v>24420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24420</v>
          </cell>
          <cell r="L40">
            <v>0</v>
          </cell>
          <cell r="M40">
            <v>350</v>
          </cell>
          <cell r="N40">
            <v>579</v>
          </cell>
          <cell r="O40">
            <v>0</v>
          </cell>
          <cell r="P40">
            <v>489</v>
          </cell>
          <cell r="Q40">
            <v>0</v>
          </cell>
          <cell r="R40">
            <v>1418</v>
          </cell>
          <cell r="S40">
            <v>23002</v>
          </cell>
          <cell r="T40">
            <v>1418</v>
          </cell>
          <cell r="U40">
            <v>23002</v>
          </cell>
        </row>
        <row r="41">
          <cell r="A41" t="str">
            <v>044</v>
          </cell>
          <cell r="B41" t="str">
            <v>รวม     แล็ปคอมปาว</v>
          </cell>
          <cell r="C41" t="str">
            <v>1คน</v>
          </cell>
          <cell r="D41">
            <v>2860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220</v>
          </cell>
          <cell r="K41">
            <v>3080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57</v>
          </cell>
          <cell r="Q41">
            <v>0</v>
          </cell>
          <cell r="R41">
            <v>57</v>
          </cell>
          <cell r="S41">
            <v>3023</v>
          </cell>
          <cell r="T41">
            <v>57</v>
          </cell>
          <cell r="U41">
            <v>3023</v>
          </cell>
        </row>
        <row r="42">
          <cell r="A42" t="str">
            <v>045</v>
          </cell>
          <cell r="B42" t="str">
            <v>รวม     แล็ปอินโปรเสท</v>
          </cell>
          <cell r="C42" t="str">
            <v>8คน</v>
          </cell>
          <cell r="D42">
            <v>15336</v>
          </cell>
          <cell r="E42">
            <v>0</v>
          </cell>
          <cell r="F42">
            <v>165</v>
          </cell>
          <cell r="G42">
            <v>0</v>
          </cell>
          <cell r="H42">
            <v>0</v>
          </cell>
          <cell r="I42">
            <v>0</v>
          </cell>
          <cell r="J42">
            <v>2621</v>
          </cell>
          <cell r="K42">
            <v>18122</v>
          </cell>
          <cell r="L42">
            <v>0</v>
          </cell>
          <cell r="M42">
            <v>750</v>
          </cell>
          <cell r="N42">
            <v>132</v>
          </cell>
          <cell r="O42">
            <v>0</v>
          </cell>
          <cell r="P42">
            <v>321</v>
          </cell>
          <cell r="Q42">
            <v>0</v>
          </cell>
          <cell r="R42">
            <v>1203</v>
          </cell>
          <cell r="S42">
            <v>16919</v>
          </cell>
          <cell r="T42">
            <v>1203</v>
          </cell>
          <cell r="U42">
            <v>16919</v>
          </cell>
        </row>
        <row r="43">
          <cell r="A43" t="str">
            <v>046</v>
          </cell>
          <cell r="B43" t="str">
            <v>รวม     รวบรวมข้อมูลคอมปาว</v>
          </cell>
          <cell r="C43" t="str">
            <v>1คน</v>
          </cell>
          <cell r="D43">
            <v>2364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197</v>
          </cell>
          <cell r="K43">
            <v>2561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47</v>
          </cell>
          <cell r="Q43">
            <v>0</v>
          </cell>
          <cell r="R43">
            <v>47</v>
          </cell>
          <cell r="S43">
            <v>2514</v>
          </cell>
          <cell r="T43">
            <v>47</v>
          </cell>
          <cell r="U43">
            <v>2514</v>
          </cell>
        </row>
        <row r="44">
          <cell r="A44" t="str">
            <v>047</v>
          </cell>
          <cell r="B44" t="str">
            <v>รวม     แล็ปโปรดักส์</v>
          </cell>
          <cell r="C44" t="str">
            <v>1คน</v>
          </cell>
          <cell r="D44">
            <v>2255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410</v>
          </cell>
          <cell r="K44">
            <v>2665</v>
          </cell>
          <cell r="L44">
            <v>3</v>
          </cell>
          <cell r="M44">
            <v>0</v>
          </cell>
          <cell r="N44">
            <v>0</v>
          </cell>
          <cell r="O44">
            <v>0</v>
          </cell>
          <cell r="P44">
            <v>49</v>
          </cell>
          <cell r="Q44">
            <v>0</v>
          </cell>
          <cell r="R44">
            <v>52</v>
          </cell>
          <cell r="S44">
            <v>2613</v>
          </cell>
          <cell r="T44">
            <v>52</v>
          </cell>
          <cell r="U44">
            <v>2613</v>
          </cell>
        </row>
        <row r="45">
          <cell r="A45" t="str">
            <v>049</v>
          </cell>
          <cell r="B45" t="str">
            <v>รวม     แล็ปถุงมือ (PF)</v>
          </cell>
          <cell r="C45" t="str">
            <v>1คน</v>
          </cell>
          <cell r="D45">
            <v>2124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177</v>
          </cell>
          <cell r="K45">
            <v>2301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42</v>
          </cell>
          <cell r="Q45">
            <v>0</v>
          </cell>
          <cell r="R45">
            <v>42</v>
          </cell>
          <cell r="S45">
            <v>2259</v>
          </cell>
          <cell r="T45">
            <v>42</v>
          </cell>
          <cell r="U45">
            <v>2259</v>
          </cell>
        </row>
        <row r="46">
          <cell r="A46" t="str">
            <v>050</v>
          </cell>
          <cell r="B46" t="str">
            <v>รวม     แล็ปผลิตภัณฑ์เพาเดอร</v>
          </cell>
          <cell r="C46" t="str">
            <v>1คน</v>
          </cell>
          <cell r="D46">
            <v>2580</v>
          </cell>
          <cell r="E46">
            <v>0</v>
          </cell>
          <cell r="F46">
            <v>0</v>
          </cell>
          <cell r="G46">
            <v>-92</v>
          </cell>
          <cell r="H46">
            <v>0</v>
          </cell>
          <cell r="I46">
            <v>0</v>
          </cell>
          <cell r="J46">
            <v>215</v>
          </cell>
          <cell r="K46">
            <v>2703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50</v>
          </cell>
          <cell r="Q46">
            <v>0</v>
          </cell>
          <cell r="R46">
            <v>50</v>
          </cell>
          <cell r="S46">
            <v>2653</v>
          </cell>
          <cell r="T46">
            <v>50</v>
          </cell>
          <cell r="U46">
            <v>2653</v>
          </cell>
        </row>
        <row r="47">
          <cell r="A47" t="str">
            <v>051</v>
          </cell>
          <cell r="B47" t="str">
            <v>รวม     แล็ปผลิตภัณฑ์เพาเดอร</v>
          </cell>
          <cell r="C47" t="str">
            <v>1คน</v>
          </cell>
          <cell r="D47">
            <v>2376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216</v>
          </cell>
          <cell r="K47">
            <v>2592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48</v>
          </cell>
          <cell r="Q47">
            <v>0</v>
          </cell>
          <cell r="R47">
            <v>48</v>
          </cell>
          <cell r="S47">
            <v>2544</v>
          </cell>
          <cell r="T47">
            <v>48</v>
          </cell>
          <cell r="U47">
            <v>2544</v>
          </cell>
        </row>
        <row r="48">
          <cell r="A48" t="str">
            <v>052</v>
          </cell>
          <cell r="B48" t="str">
            <v>รวม     ทดสอบโปรตีน</v>
          </cell>
          <cell r="C48" t="str">
            <v>2คน</v>
          </cell>
          <cell r="D48">
            <v>5261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418</v>
          </cell>
          <cell r="K48">
            <v>5679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106</v>
          </cell>
          <cell r="Q48">
            <v>0</v>
          </cell>
          <cell r="R48">
            <v>106</v>
          </cell>
          <cell r="S48">
            <v>5573</v>
          </cell>
          <cell r="T48">
            <v>106</v>
          </cell>
          <cell r="U48">
            <v>5573</v>
          </cell>
        </row>
        <row r="49">
          <cell r="A49" t="str">
            <v>053</v>
          </cell>
          <cell r="B49" t="str">
            <v>รวม     ทดสอบเคมีภัณฑ์</v>
          </cell>
          <cell r="C49" t="str">
            <v>1คน</v>
          </cell>
          <cell r="D49">
            <v>3042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468</v>
          </cell>
          <cell r="K49">
            <v>3510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61</v>
          </cell>
          <cell r="Q49">
            <v>0</v>
          </cell>
          <cell r="R49">
            <v>61</v>
          </cell>
          <cell r="S49">
            <v>3449</v>
          </cell>
          <cell r="T49">
            <v>61</v>
          </cell>
          <cell r="U49">
            <v>3449</v>
          </cell>
        </row>
        <row r="50">
          <cell r="A50" t="str">
            <v>054</v>
          </cell>
          <cell r="B50" t="str">
            <v>รวม     ตรวจสอบบรรจุภัณฑ์</v>
          </cell>
          <cell r="C50" t="str">
            <v>2คน</v>
          </cell>
          <cell r="D50">
            <v>4385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350</v>
          </cell>
          <cell r="K50">
            <v>4735</v>
          </cell>
          <cell r="L50">
            <v>0</v>
          </cell>
          <cell r="M50">
            <v>250</v>
          </cell>
          <cell r="N50">
            <v>201</v>
          </cell>
          <cell r="O50">
            <v>0</v>
          </cell>
          <cell r="P50">
            <v>88</v>
          </cell>
          <cell r="Q50">
            <v>0</v>
          </cell>
          <cell r="R50">
            <v>614</v>
          </cell>
          <cell r="S50">
            <v>4121</v>
          </cell>
          <cell r="T50">
            <v>614</v>
          </cell>
          <cell r="U50">
            <v>4121</v>
          </cell>
        </row>
        <row r="51">
          <cell r="A51" t="str">
            <v>055</v>
          </cell>
          <cell r="B51" t="str">
            <v>รวม     รวบรวมข้อมูลแล็ป</v>
          </cell>
          <cell r="C51" t="str">
            <v>1คน</v>
          </cell>
          <cell r="D51">
            <v>2172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181</v>
          </cell>
          <cell r="K51">
            <v>2353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43</v>
          </cell>
          <cell r="Q51">
            <v>0</v>
          </cell>
          <cell r="R51">
            <v>43</v>
          </cell>
          <cell r="S51">
            <v>2310</v>
          </cell>
          <cell r="T51">
            <v>43</v>
          </cell>
          <cell r="U51">
            <v>2310</v>
          </cell>
        </row>
        <row r="52">
          <cell r="A52" t="str">
            <v>056</v>
          </cell>
          <cell r="B52" t="str">
            <v>รวม     ข้อมูลซ่อมบำรุงดูแล</v>
          </cell>
          <cell r="C52" t="str">
            <v>1คน</v>
          </cell>
          <cell r="D52">
            <v>2380</v>
          </cell>
          <cell r="E52">
            <v>0</v>
          </cell>
          <cell r="F52">
            <v>340</v>
          </cell>
          <cell r="G52">
            <v>0</v>
          </cell>
          <cell r="H52">
            <v>0</v>
          </cell>
          <cell r="I52">
            <v>0</v>
          </cell>
          <cell r="J52">
            <v>340</v>
          </cell>
          <cell r="K52">
            <v>3060</v>
          </cell>
          <cell r="L52">
            <v>0</v>
          </cell>
          <cell r="M52">
            <v>250</v>
          </cell>
          <cell r="N52">
            <v>75</v>
          </cell>
          <cell r="O52">
            <v>0</v>
          </cell>
          <cell r="P52">
            <v>51</v>
          </cell>
          <cell r="Q52">
            <v>0</v>
          </cell>
          <cell r="R52">
            <v>376</v>
          </cell>
          <cell r="S52">
            <v>2684</v>
          </cell>
          <cell r="T52">
            <v>376</v>
          </cell>
          <cell r="U52">
            <v>2684</v>
          </cell>
        </row>
        <row r="53">
          <cell r="A53" t="str">
            <v>065</v>
          </cell>
          <cell r="B53" t="str">
            <v>รวม     หน./ผช.ตรวจสอบน้ำ LI</v>
          </cell>
          <cell r="C53" t="str">
            <v>4คน</v>
          </cell>
          <cell r="D53">
            <v>9336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1736</v>
          </cell>
          <cell r="J53">
            <v>1252</v>
          </cell>
          <cell r="K53">
            <v>12324</v>
          </cell>
          <cell r="L53">
            <v>7</v>
          </cell>
          <cell r="M53">
            <v>0</v>
          </cell>
          <cell r="N53">
            <v>0</v>
          </cell>
          <cell r="O53">
            <v>0</v>
          </cell>
          <cell r="P53">
            <v>187</v>
          </cell>
          <cell r="Q53">
            <v>0</v>
          </cell>
          <cell r="R53">
            <v>194</v>
          </cell>
          <cell r="S53">
            <v>12130</v>
          </cell>
          <cell r="T53">
            <v>194</v>
          </cell>
          <cell r="U53">
            <v>12130</v>
          </cell>
        </row>
        <row r="54">
          <cell r="A54" t="str">
            <v>066</v>
          </cell>
          <cell r="B54" t="str">
            <v>รวม     หน./ผช.กะคิว.ซี.บรรจ</v>
          </cell>
          <cell r="C54" t="str">
            <v>7คน</v>
          </cell>
          <cell r="D54">
            <v>15535</v>
          </cell>
          <cell r="E54">
            <v>0</v>
          </cell>
          <cell r="F54">
            <v>380</v>
          </cell>
          <cell r="G54">
            <v>0</v>
          </cell>
          <cell r="H54">
            <v>0</v>
          </cell>
          <cell r="I54">
            <v>0</v>
          </cell>
          <cell r="J54">
            <v>3324</v>
          </cell>
          <cell r="K54">
            <v>19239</v>
          </cell>
          <cell r="L54">
            <v>3</v>
          </cell>
          <cell r="M54">
            <v>375</v>
          </cell>
          <cell r="N54">
            <v>330</v>
          </cell>
          <cell r="O54">
            <v>0</v>
          </cell>
          <cell r="P54">
            <v>322</v>
          </cell>
          <cell r="Q54">
            <v>0</v>
          </cell>
          <cell r="R54">
            <v>1030</v>
          </cell>
          <cell r="S54">
            <v>18209</v>
          </cell>
          <cell r="T54">
            <v>1030</v>
          </cell>
          <cell r="U54">
            <v>18209</v>
          </cell>
        </row>
        <row r="55">
          <cell r="A55" t="str">
            <v>067</v>
          </cell>
          <cell r="B55" t="str">
            <v>รวม     ธุรการข้อมูลส่งออก</v>
          </cell>
          <cell r="C55" t="str">
            <v>1คน</v>
          </cell>
          <cell r="D55">
            <v>2222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404</v>
          </cell>
          <cell r="K55">
            <v>2626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48</v>
          </cell>
          <cell r="Q55">
            <v>0</v>
          </cell>
          <cell r="R55">
            <v>48</v>
          </cell>
          <cell r="S55">
            <v>2578</v>
          </cell>
          <cell r="T55">
            <v>48</v>
          </cell>
          <cell r="U55">
            <v>2578</v>
          </cell>
        </row>
        <row r="56">
          <cell r="A56" t="str">
            <v>068</v>
          </cell>
          <cell r="B56" t="str">
            <v>รวม     ขับรถดับเพลิง</v>
          </cell>
          <cell r="C56" t="str">
            <v>2คน</v>
          </cell>
          <cell r="D56">
            <v>5790</v>
          </cell>
          <cell r="E56">
            <v>0</v>
          </cell>
          <cell r="F56">
            <v>772</v>
          </cell>
          <cell r="G56">
            <v>0</v>
          </cell>
          <cell r="H56">
            <v>0</v>
          </cell>
          <cell r="I56">
            <v>0</v>
          </cell>
          <cell r="J56">
            <v>386</v>
          </cell>
          <cell r="K56">
            <v>6948</v>
          </cell>
          <cell r="L56">
            <v>0</v>
          </cell>
          <cell r="M56">
            <v>175</v>
          </cell>
          <cell r="N56">
            <v>45</v>
          </cell>
          <cell r="O56">
            <v>0</v>
          </cell>
          <cell r="P56">
            <v>116</v>
          </cell>
          <cell r="Q56">
            <v>0</v>
          </cell>
          <cell r="R56">
            <v>336</v>
          </cell>
          <cell r="S56">
            <v>6612</v>
          </cell>
          <cell r="T56">
            <v>336</v>
          </cell>
          <cell r="U56">
            <v>6612</v>
          </cell>
        </row>
        <row r="57">
          <cell r="A57" t="str">
            <v>070</v>
          </cell>
          <cell r="B57" t="str">
            <v>รวม     คิวซีตรวจสอบลม (PF)</v>
          </cell>
          <cell r="C57" t="str">
            <v>27คน</v>
          </cell>
          <cell r="D57">
            <v>50954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12132</v>
          </cell>
          <cell r="K57">
            <v>63086</v>
          </cell>
          <cell r="L57">
            <v>3</v>
          </cell>
          <cell r="M57">
            <v>1250</v>
          </cell>
          <cell r="N57">
            <v>264</v>
          </cell>
          <cell r="O57">
            <v>0</v>
          </cell>
          <cell r="P57">
            <v>1062</v>
          </cell>
          <cell r="Q57">
            <v>0</v>
          </cell>
          <cell r="R57">
            <v>2579</v>
          </cell>
          <cell r="S57">
            <v>60507</v>
          </cell>
          <cell r="T57">
            <v>2579</v>
          </cell>
          <cell r="U57">
            <v>60507</v>
          </cell>
        </row>
        <row r="58">
          <cell r="A58" t="str">
            <v>072</v>
          </cell>
          <cell r="B58" t="str">
            <v>รวม     รวบรวมข้อมูลบัญชีบรร</v>
          </cell>
          <cell r="C58" t="str">
            <v>2คน</v>
          </cell>
          <cell r="D58">
            <v>5404</v>
          </cell>
          <cell r="E58">
            <v>0</v>
          </cell>
          <cell r="F58">
            <v>772</v>
          </cell>
          <cell r="G58">
            <v>0</v>
          </cell>
          <cell r="H58">
            <v>0</v>
          </cell>
          <cell r="I58">
            <v>0</v>
          </cell>
          <cell r="J58">
            <v>386</v>
          </cell>
          <cell r="K58">
            <v>6562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108</v>
          </cell>
          <cell r="Q58">
            <v>0</v>
          </cell>
          <cell r="R58">
            <v>108</v>
          </cell>
          <cell r="S58">
            <v>6454</v>
          </cell>
          <cell r="T58">
            <v>108</v>
          </cell>
          <cell r="U58">
            <v>6454</v>
          </cell>
        </row>
        <row r="59">
          <cell r="A59" t="str">
            <v>073</v>
          </cell>
          <cell r="B59" t="str">
            <v>รวม     รวบรวมเอกสารข้อมูล (</v>
          </cell>
          <cell r="C59" t="str">
            <v>7คน</v>
          </cell>
          <cell r="D59">
            <v>12811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1970</v>
          </cell>
          <cell r="K59">
            <v>14781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273</v>
          </cell>
          <cell r="Q59">
            <v>0</v>
          </cell>
          <cell r="R59">
            <v>273</v>
          </cell>
          <cell r="S59">
            <v>14508</v>
          </cell>
          <cell r="T59">
            <v>273</v>
          </cell>
          <cell r="U59">
            <v>14508</v>
          </cell>
        </row>
        <row r="60">
          <cell r="A60" t="str">
            <v>087</v>
          </cell>
          <cell r="B60" t="str">
            <v>รวม     ชั่งบรรจุถุงมือุ (PF</v>
          </cell>
          <cell r="C60" t="str">
            <v>12คน</v>
          </cell>
          <cell r="D60">
            <v>32384</v>
          </cell>
          <cell r="E60">
            <v>0</v>
          </cell>
          <cell r="F60">
            <v>0</v>
          </cell>
          <cell r="G60">
            <v>0</v>
          </cell>
          <cell r="H60">
            <v>-390</v>
          </cell>
          <cell r="I60">
            <v>0</v>
          </cell>
          <cell r="J60">
            <v>2730</v>
          </cell>
          <cell r="K60">
            <v>34724</v>
          </cell>
          <cell r="L60">
            <v>0</v>
          </cell>
          <cell r="M60">
            <v>500</v>
          </cell>
          <cell r="N60">
            <v>282</v>
          </cell>
          <cell r="O60">
            <v>0</v>
          </cell>
          <cell r="P60">
            <v>695</v>
          </cell>
          <cell r="Q60">
            <v>0</v>
          </cell>
          <cell r="R60">
            <v>1477</v>
          </cell>
          <cell r="S60">
            <v>33247</v>
          </cell>
          <cell r="T60">
            <v>1477</v>
          </cell>
          <cell r="U60">
            <v>33247</v>
          </cell>
        </row>
        <row r="61">
          <cell r="A61" t="str">
            <v>088</v>
          </cell>
          <cell r="B61" t="str">
            <v>รวม     เรียงบรรจุถุงมือ (PF</v>
          </cell>
          <cell r="C61" t="str">
            <v>208คน</v>
          </cell>
          <cell r="D61">
            <v>461272.5</v>
          </cell>
          <cell r="E61">
            <v>0</v>
          </cell>
          <cell r="F61">
            <v>0</v>
          </cell>
          <cell r="G61">
            <v>0</v>
          </cell>
          <cell r="H61">
            <v>-5200</v>
          </cell>
          <cell r="I61">
            <v>0</v>
          </cell>
          <cell r="J61">
            <v>25684</v>
          </cell>
          <cell r="K61">
            <v>482869.5</v>
          </cell>
          <cell r="L61">
            <v>3</v>
          </cell>
          <cell r="M61">
            <v>1075</v>
          </cell>
          <cell r="N61">
            <v>861</v>
          </cell>
          <cell r="O61">
            <v>0</v>
          </cell>
          <cell r="P61">
            <v>9732.6</v>
          </cell>
          <cell r="Q61">
            <v>0</v>
          </cell>
          <cell r="R61">
            <v>11703</v>
          </cell>
          <cell r="S61">
            <v>465057</v>
          </cell>
          <cell r="T61">
            <v>11703</v>
          </cell>
          <cell r="U61">
            <v>465057</v>
          </cell>
        </row>
        <row r="62">
          <cell r="A62" t="str">
            <v>089</v>
          </cell>
          <cell r="B62" t="str">
            <v>รวม     ควบคุมลิฟท์ขนส่งถุงม</v>
          </cell>
          <cell r="C62" t="str">
            <v>2คน</v>
          </cell>
          <cell r="D62">
            <v>3450</v>
          </cell>
          <cell r="E62">
            <v>0</v>
          </cell>
          <cell r="F62">
            <v>0</v>
          </cell>
          <cell r="G62">
            <v>0</v>
          </cell>
          <cell r="H62">
            <v>-170</v>
          </cell>
          <cell r="I62">
            <v>0</v>
          </cell>
          <cell r="J62">
            <v>500</v>
          </cell>
          <cell r="K62">
            <v>3780</v>
          </cell>
          <cell r="L62">
            <v>5</v>
          </cell>
          <cell r="M62">
            <v>0</v>
          </cell>
          <cell r="N62">
            <v>0</v>
          </cell>
          <cell r="O62">
            <v>0</v>
          </cell>
          <cell r="P62">
            <v>71</v>
          </cell>
          <cell r="Q62">
            <v>0</v>
          </cell>
          <cell r="R62">
            <v>76</v>
          </cell>
          <cell r="S62">
            <v>3704</v>
          </cell>
          <cell r="T62">
            <v>76</v>
          </cell>
          <cell r="U62">
            <v>3704</v>
          </cell>
        </row>
        <row r="63">
          <cell r="A63" t="str">
            <v>090</v>
          </cell>
          <cell r="B63" t="str">
            <v>รวม     หน./ผช.สุ่มหลังบรรจุ</v>
          </cell>
          <cell r="C63" t="str">
            <v>4คน</v>
          </cell>
          <cell r="D63">
            <v>8833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1791</v>
          </cell>
          <cell r="K63">
            <v>10624</v>
          </cell>
          <cell r="L63">
            <v>46</v>
          </cell>
          <cell r="M63">
            <v>0</v>
          </cell>
          <cell r="N63">
            <v>0</v>
          </cell>
          <cell r="O63">
            <v>0</v>
          </cell>
          <cell r="P63">
            <v>188</v>
          </cell>
          <cell r="Q63">
            <v>0</v>
          </cell>
          <cell r="R63">
            <v>234</v>
          </cell>
          <cell r="S63">
            <v>10390</v>
          </cell>
          <cell r="T63">
            <v>234</v>
          </cell>
          <cell r="U63">
            <v>10390</v>
          </cell>
        </row>
        <row r="64">
          <cell r="A64" t="str">
            <v>091</v>
          </cell>
          <cell r="B64" t="str">
            <v>รวม     สุ่มน้ำหลังบรรจุ</v>
          </cell>
          <cell r="C64" t="str">
            <v>4คน</v>
          </cell>
          <cell r="D64">
            <v>4742</v>
          </cell>
          <cell r="E64">
            <v>0</v>
          </cell>
          <cell r="F64">
            <v>156</v>
          </cell>
          <cell r="G64">
            <v>0</v>
          </cell>
          <cell r="H64">
            <v>0</v>
          </cell>
          <cell r="I64">
            <v>0</v>
          </cell>
          <cell r="J64">
            <v>3662</v>
          </cell>
          <cell r="K64">
            <v>8560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159</v>
          </cell>
          <cell r="Q64">
            <v>0</v>
          </cell>
          <cell r="R64">
            <v>159</v>
          </cell>
          <cell r="S64">
            <v>8401</v>
          </cell>
          <cell r="T64">
            <v>159</v>
          </cell>
          <cell r="U64">
            <v>8401</v>
          </cell>
        </row>
        <row r="65">
          <cell r="A65" t="str">
            <v>093</v>
          </cell>
          <cell r="B65" t="str">
            <v>รวม     ช่างเขียน/ทั่วไป</v>
          </cell>
          <cell r="C65" t="str">
            <v>1คน</v>
          </cell>
          <cell r="D65">
            <v>2013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183</v>
          </cell>
          <cell r="K65">
            <v>2196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40</v>
          </cell>
          <cell r="Q65">
            <v>0</v>
          </cell>
          <cell r="R65">
            <v>40</v>
          </cell>
          <cell r="S65">
            <v>2156</v>
          </cell>
          <cell r="T65">
            <v>40</v>
          </cell>
          <cell r="U65">
            <v>2156</v>
          </cell>
        </row>
        <row r="66">
          <cell r="A66" t="str">
            <v>096</v>
          </cell>
          <cell r="B66" t="str">
            <v>รวม     ชั่งบรรจุถุงมือ</v>
          </cell>
          <cell r="C66" t="str">
            <v>15คน</v>
          </cell>
          <cell r="D66">
            <v>45948</v>
          </cell>
          <cell r="E66">
            <v>0</v>
          </cell>
          <cell r="F66">
            <v>0</v>
          </cell>
          <cell r="G66">
            <v>0</v>
          </cell>
          <cell r="H66">
            <v>-130</v>
          </cell>
          <cell r="I66">
            <v>0</v>
          </cell>
          <cell r="J66">
            <v>1040</v>
          </cell>
          <cell r="K66">
            <v>46858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937</v>
          </cell>
          <cell r="Q66">
            <v>0</v>
          </cell>
          <cell r="R66">
            <v>937</v>
          </cell>
          <cell r="S66">
            <v>45921</v>
          </cell>
          <cell r="T66">
            <v>937</v>
          </cell>
          <cell r="U66">
            <v>45921</v>
          </cell>
        </row>
        <row r="67">
          <cell r="A67" t="str">
            <v>111</v>
          </cell>
          <cell r="B67" t="str">
            <v>รวม     ถอดถุงมือ (003) ssc1</v>
          </cell>
          <cell r="C67" t="str">
            <v>182คน</v>
          </cell>
          <cell r="D67">
            <v>308786</v>
          </cell>
          <cell r="E67">
            <v>514</v>
          </cell>
          <cell r="F67">
            <v>5061</v>
          </cell>
          <cell r="G67">
            <v>-3366</v>
          </cell>
          <cell r="H67">
            <v>-6614</v>
          </cell>
          <cell r="I67">
            <v>79171</v>
          </cell>
          <cell r="J67">
            <v>29096</v>
          </cell>
          <cell r="K67">
            <v>412648</v>
          </cell>
          <cell r="L67">
            <v>25</v>
          </cell>
          <cell r="M67">
            <v>11425</v>
          </cell>
          <cell r="N67">
            <v>7998</v>
          </cell>
          <cell r="O67">
            <v>0</v>
          </cell>
          <cell r="P67">
            <v>6351</v>
          </cell>
          <cell r="Q67">
            <v>0</v>
          </cell>
          <cell r="R67">
            <v>33389</v>
          </cell>
          <cell r="S67">
            <v>379259</v>
          </cell>
          <cell r="T67">
            <v>33389</v>
          </cell>
          <cell r="U67">
            <v>379259</v>
          </cell>
        </row>
        <row r="68">
          <cell r="A68" t="str">
            <v>112</v>
          </cell>
          <cell r="B68" t="str">
            <v>รวม     ถอดถุงมือ (003) ssc1</v>
          </cell>
          <cell r="C68" t="str">
            <v>246คน</v>
          </cell>
          <cell r="D68">
            <v>486100</v>
          </cell>
          <cell r="E68">
            <v>836</v>
          </cell>
          <cell r="F68">
            <v>11417</v>
          </cell>
          <cell r="G68">
            <v>-1538</v>
          </cell>
          <cell r="H68">
            <v>-1755</v>
          </cell>
          <cell r="I68">
            <v>125449</v>
          </cell>
          <cell r="J68">
            <v>50749</v>
          </cell>
          <cell r="K68">
            <v>671258</v>
          </cell>
          <cell r="L68">
            <v>11</v>
          </cell>
          <cell r="M68">
            <v>19675</v>
          </cell>
          <cell r="N68">
            <v>23088</v>
          </cell>
          <cell r="O68">
            <v>0</v>
          </cell>
          <cell r="P68">
            <v>9952</v>
          </cell>
          <cell r="Q68">
            <v>0</v>
          </cell>
          <cell r="R68">
            <v>54824</v>
          </cell>
          <cell r="S68">
            <v>616434</v>
          </cell>
          <cell r="T68">
            <v>54824</v>
          </cell>
          <cell r="U68">
            <v>616434</v>
          </cell>
        </row>
        <row r="69">
          <cell r="A69" t="str">
            <v>113</v>
          </cell>
          <cell r="B69" t="str">
            <v>รวม     คิว.ซี.ตรวจสอบลม</v>
          </cell>
          <cell r="C69" t="str">
            <v>15คน</v>
          </cell>
          <cell r="D69">
            <v>28059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7172</v>
          </cell>
          <cell r="K69">
            <v>35231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566</v>
          </cell>
          <cell r="Q69">
            <v>0</v>
          </cell>
          <cell r="R69">
            <v>566</v>
          </cell>
          <cell r="S69">
            <v>34665</v>
          </cell>
          <cell r="T69">
            <v>566</v>
          </cell>
          <cell r="U69">
            <v>34665</v>
          </cell>
        </row>
        <row r="70">
          <cell r="A70" t="str">
            <v>114</v>
          </cell>
          <cell r="B70" t="str">
            <v>รวม     ชั่ง/ขนส่งถุงมือตรวจ</v>
          </cell>
          <cell r="C70" t="str">
            <v>7คน</v>
          </cell>
          <cell r="D70">
            <v>13057</v>
          </cell>
          <cell r="E70">
            <v>0</v>
          </cell>
          <cell r="F70">
            <v>171</v>
          </cell>
          <cell r="G70">
            <v>0</v>
          </cell>
          <cell r="H70">
            <v>-470</v>
          </cell>
          <cell r="I70">
            <v>0</v>
          </cell>
          <cell r="J70">
            <v>1693</v>
          </cell>
          <cell r="K70">
            <v>14451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264</v>
          </cell>
          <cell r="Q70">
            <v>0</v>
          </cell>
          <cell r="R70">
            <v>264</v>
          </cell>
          <cell r="S70">
            <v>14187</v>
          </cell>
          <cell r="T70">
            <v>264</v>
          </cell>
          <cell r="U70">
            <v>14187</v>
          </cell>
        </row>
        <row r="71">
          <cell r="A71" t="str">
            <v>115</v>
          </cell>
          <cell r="B71" t="str">
            <v>รวม     คิวซีบรรจุ </v>
          </cell>
          <cell r="C71" t="str">
            <v>6คน</v>
          </cell>
          <cell r="D71">
            <v>13911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2697</v>
          </cell>
          <cell r="K71">
            <v>16608</v>
          </cell>
          <cell r="L71">
            <v>3</v>
          </cell>
          <cell r="M71">
            <v>50</v>
          </cell>
          <cell r="N71">
            <v>330</v>
          </cell>
          <cell r="O71">
            <v>0</v>
          </cell>
          <cell r="P71">
            <v>286</v>
          </cell>
          <cell r="Q71">
            <v>0</v>
          </cell>
          <cell r="R71">
            <v>669</v>
          </cell>
          <cell r="S71">
            <v>15939</v>
          </cell>
          <cell r="T71">
            <v>669</v>
          </cell>
          <cell r="U71">
            <v>15939</v>
          </cell>
        </row>
        <row r="72">
          <cell r="A72" t="str">
            <v>116</v>
          </cell>
          <cell r="B72" t="str">
            <v>รวม     รวบรวมข้อมูลบรรจุ</v>
          </cell>
          <cell r="C72" t="str">
            <v>7คน</v>
          </cell>
          <cell r="D72">
            <v>11490</v>
          </cell>
          <cell r="E72">
            <v>0</v>
          </cell>
          <cell r="F72">
            <v>0</v>
          </cell>
          <cell r="G72">
            <v>0</v>
          </cell>
          <cell r="H72">
            <v>-455</v>
          </cell>
          <cell r="I72">
            <v>0</v>
          </cell>
          <cell r="J72">
            <v>1426</v>
          </cell>
          <cell r="K72">
            <v>12461</v>
          </cell>
          <cell r="L72">
            <v>0</v>
          </cell>
          <cell r="M72">
            <v>250</v>
          </cell>
          <cell r="N72">
            <v>90</v>
          </cell>
          <cell r="O72">
            <v>0</v>
          </cell>
          <cell r="P72">
            <v>243</v>
          </cell>
          <cell r="Q72">
            <v>0</v>
          </cell>
          <cell r="R72">
            <v>583</v>
          </cell>
          <cell r="S72">
            <v>11878</v>
          </cell>
          <cell r="T72">
            <v>583</v>
          </cell>
          <cell r="U72">
            <v>11878</v>
          </cell>
        </row>
        <row r="73">
          <cell r="A73" t="str">
            <v>117</v>
          </cell>
          <cell r="B73" t="str">
            <v>รวม     ตรวจสอบลม  ssc1</v>
          </cell>
          <cell r="C73" t="str">
            <v>188คน</v>
          </cell>
          <cell r="D73">
            <v>344162.8</v>
          </cell>
          <cell r="E73">
            <v>0</v>
          </cell>
          <cell r="F73">
            <v>0</v>
          </cell>
          <cell r="G73">
            <v>0</v>
          </cell>
          <cell r="H73">
            <v>-3510</v>
          </cell>
          <cell r="I73">
            <v>0</v>
          </cell>
          <cell r="J73">
            <v>21060</v>
          </cell>
          <cell r="K73">
            <v>365812.25</v>
          </cell>
          <cell r="L73">
            <v>0</v>
          </cell>
          <cell r="M73">
            <v>1300</v>
          </cell>
          <cell r="N73">
            <v>720</v>
          </cell>
          <cell r="O73">
            <v>0</v>
          </cell>
          <cell r="P73">
            <v>7548.75</v>
          </cell>
          <cell r="Q73">
            <v>0</v>
          </cell>
          <cell r="R73">
            <v>21968</v>
          </cell>
          <cell r="S73">
            <v>304984</v>
          </cell>
          <cell r="T73">
            <v>21968</v>
          </cell>
          <cell r="U73">
            <v>304984</v>
          </cell>
        </row>
        <row r="74">
          <cell r="A74" t="str">
            <v>119</v>
          </cell>
          <cell r="B74" t="str">
            <v>รวม     เรียงบรรจุถุงมือ</v>
          </cell>
          <cell r="C74" t="str">
            <v>170คน</v>
          </cell>
          <cell r="D74">
            <v>405157</v>
          </cell>
          <cell r="E74">
            <v>0</v>
          </cell>
          <cell r="F74">
            <v>0</v>
          </cell>
          <cell r="G74">
            <v>0</v>
          </cell>
          <cell r="H74">
            <v>-3120</v>
          </cell>
          <cell r="I74">
            <v>0</v>
          </cell>
          <cell r="J74">
            <v>19890</v>
          </cell>
          <cell r="K74">
            <v>422164</v>
          </cell>
          <cell r="L74">
            <v>0</v>
          </cell>
          <cell r="M74">
            <v>1300</v>
          </cell>
          <cell r="N74">
            <v>744</v>
          </cell>
          <cell r="O74">
            <v>0</v>
          </cell>
          <cell r="P74">
            <v>8511</v>
          </cell>
          <cell r="Q74">
            <v>0</v>
          </cell>
          <cell r="R74">
            <v>10671</v>
          </cell>
          <cell r="S74">
            <v>411256</v>
          </cell>
          <cell r="T74">
            <v>10671</v>
          </cell>
          <cell r="U74">
            <v>411256</v>
          </cell>
        </row>
        <row r="75">
          <cell r="A75" t="str">
            <v>120</v>
          </cell>
          <cell r="B75" t="str">
            <v>รวม     บรรจุเหมา C (008) ss</v>
          </cell>
          <cell r="C75" t="str">
            <v>143คน</v>
          </cell>
          <cell r="D75">
            <v>294084</v>
          </cell>
          <cell r="E75">
            <v>0</v>
          </cell>
          <cell r="F75">
            <v>0</v>
          </cell>
          <cell r="G75">
            <v>0</v>
          </cell>
          <cell r="H75">
            <v>-5460</v>
          </cell>
          <cell r="I75">
            <v>0</v>
          </cell>
          <cell r="J75">
            <v>16380</v>
          </cell>
          <cell r="K75">
            <v>305004</v>
          </cell>
          <cell r="L75">
            <v>0</v>
          </cell>
          <cell r="M75">
            <v>375</v>
          </cell>
          <cell r="N75">
            <v>186</v>
          </cell>
          <cell r="O75">
            <v>0</v>
          </cell>
          <cell r="P75">
            <v>6167</v>
          </cell>
          <cell r="Q75">
            <v>0</v>
          </cell>
          <cell r="R75">
            <v>6728</v>
          </cell>
          <cell r="S75">
            <v>298276</v>
          </cell>
          <cell r="T75">
            <v>6728</v>
          </cell>
          <cell r="U75">
            <v>298276</v>
          </cell>
        </row>
        <row r="76">
          <cell r="A76" t="str">
            <v>121</v>
          </cell>
          <cell r="B76" t="str">
            <v>รวม     คิวซี (สเตอร์ไรล์) (</v>
          </cell>
          <cell r="C76" t="str">
            <v>4คน</v>
          </cell>
          <cell r="D76">
            <v>7088.5</v>
          </cell>
          <cell r="E76">
            <v>0</v>
          </cell>
          <cell r="F76">
            <v>0</v>
          </cell>
          <cell r="G76">
            <v>-70</v>
          </cell>
          <cell r="H76">
            <v>0</v>
          </cell>
          <cell r="I76">
            <v>0</v>
          </cell>
          <cell r="J76">
            <v>2844</v>
          </cell>
          <cell r="K76">
            <v>8475.5</v>
          </cell>
          <cell r="L76">
            <v>15</v>
          </cell>
          <cell r="M76">
            <v>50</v>
          </cell>
          <cell r="N76">
            <v>249</v>
          </cell>
          <cell r="O76">
            <v>0</v>
          </cell>
          <cell r="P76">
            <v>149.5</v>
          </cell>
          <cell r="Q76">
            <v>0</v>
          </cell>
          <cell r="R76">
            <v>613</v>
          </cell>
          <cell r="S76">
            <v>16338</v>
          </cell>
          <cell r="T76">
            <v>613</v>
          </cell>
          <cell r="U76">
            <v>16338</v>
          </cell>
        </row>
        <row r="77">
          <cell r="A77" t="str">
            <v>122</v>
          </cell>
          <cell r="B77" t="str">
            <v>รวม     บรรจุห่อซองถุงมือ (S</v>
          </cell>
          <cell r="C77" t="str">
            <v>12คน</v>
          </cell>
          <cell r="D77">
            <v>18430</v>
          </cell>
          <cell r="E77">
            <v>0</v>
          </cell>
          <cell r="F77">
            <v>0</v>
          </cell>
          <cell r="G77">
            <v>0</v>
          </cell>
          <cell r="H77">
            <v>-650</v>
          </cell>
          <cell r="I77">
            <v>0</v>
          </cell>
          <cell r="J77">
            <v>4160</v>
          </cell>
          <cell r="K77">
            <v>19744</v>
          </cell>
          <cell r="L77">
            <v>0</v>
          </cell>
          <cell r="M77">
            <v>500</v>
          </cell>
          <cell r="N77">
            <v>54</v>
          </cell>
          <cell r="O77">
            <v>0</v>
          </cell>
          <cell r="P77">
            <v>412.8</v>
          </cell>
          <cell r="Q77">
            <v>0</v>
          </cell>
          <cell r="R77">
            <v>1586</v>
          </cell>
          <cell r="S77">
            <v>47774</v>
          </cell>
          <cell r="T77">
            <v>1586</v>
          </cell>
          <cell r="U77">
            <v>47774</v>
          </cell>
        </row>
        <row r="78">
          <cell r="A78" t="str">
            <v>123</v>
          </cell>
          <cell r="B78" t="str">
            <v>รวม     แยกเกรดถุงมือ (เกรดซ</v>
          </cell>
          <cell r="C78" t="str">
            <v>22คน</v>
          </cell>
          <cell r="D78">
            <v>26638.85</v>
          </cell>
          <cell r="E78">
            <v>0</v>
          </cell>
          <cell r="F78">
            <v>0</v>
          </cell>
          <cell r="G78">
            <v>0</v>
          </cell>
          <cell r="H78">
            <v>-463</v>
          </cell>
          <cell r="I78">
            <v>0</v>
          </cell>
          <cell r="J78">
            <v>16099</v>
          </cell>
          <cell r="K78">
            <v>42413.55</v>
          </cell>
          <cell r="L78">
            <v>0</v>
          </cell>
          <cell r="M78">
            <v>275</v>
          </cell>
          <cell r="N78">
            <v>384</v>
          </cell>
          <cell r="O78">
            <v>0</v>
          </cell>
          <cell r="P78">
            <v>834.95</v>
          </cell>
          <cell r="Q78">
            <v>0</v>
          </cell>
          <cell r="R78">
            <v>1489</v>
          </cell>
          <cell r="S78">
            <v>40077</v>
          </cell>
          <cell r="T78">
            <v>1489</v>
          </cell>
          <cell r="U78">
            <v>40077</v>
          </cell>
        </row>
        <row r="79">
          <cell r="A79" t="str">
            <v>124</v>
          </cell>
          <cell r="B79" t="str">
            <v>รวม     บอยเล่อร์ (011)</v>
          </cell>
          <cell r="C79" t="str">
            <v>97คน</v>
          </cell>
          <cell r="D79">
            <v>174687</v>
          </cell>
          <cell r="E79">
            <v>0</v>
          </cell>
          <cell r="F79">
            <v>0</v>
          </cell>
          <cell r="G79">
            <v>-142</v>
          </cell>
          <cell r="H79">
            <v>-1160</v>
          </cell>
          <cell r="I79">
            <v>0</v>
          </cell>
          <cell r="J79">
            <v>126525</v>
          </cell>
          <cell r="K79">
            <v>299910</v>
          </cell>
          <cell r="L79">
            <v>12</v>
          </cell>
          <cell r="M79">
            <v>9100</v>
          </cell>
          <cell r="N79">
            <v>7869</v>
          </cell>
          <cell r="O79">
            <v>0</v>
          </cell>
          <cell r="P79">
            <v>3620</v>
          </cell>
          <cell r="Q79">
            <v>0</v>
          </cell>
          <cell r="R79">
            <v>21086</v>
          </cell>
          <cell r="S79">
            <v>278824</v>
          </cell>
          <cell r="T79">
            <v>21086</v>
          </cell>
          <cell r="U79">
            <v>278824</v>
          </cell>
        </row>
        <row r="80">
          <cell r="A80" t="str">
            <v>126</v>
          </cell>
          <cell r="B80" t="str">
            <v>รวม     รวบรวมข้อมูล/ทั่วไป</v>
          </cell>
          <cell r="C80" t="str">
            <v>8คน</v>
          </cell>
          <cell r="D80">
            <v>17560</v>
          </cell>
          <cell r="E80">
            <v>0</v>
          </cell>
          <cell r="F80">
            <v>480</v>
          </cell>
          <cell r="G80">
            <v>0</v>
          </cell>
          <cell r="H80">
            <v>0</v>
          </cell>
          <cell r="I80">
            <v>130</v>
          </cell>
          <cell r="J80">
            <v>1950</v>
          </cell>
          <cell r="K80">
            <v>20120</v>
          </cell>
          <cell r="L80">
            <v>0</v>
          </cell>
          <cell r="M80">
            <v>150</v>
          </cell>
          <cell r="N80">
            <v>267</v>
          </cell>
          <cell r="O80">
            <v>0</v>
          </cell>
          <cell r="P80">
            <v>362</v>
          </cell>
          <cell r="Q80">
            <v>0</v>
          </cell>
          <cell r="R80">
            <v>779</v>
          </cell>
          <cell r="S80">
            <v>19341</v>
          </cell>
          <cell r="T80">
            <v>779</v>
          </cell>
          <cell r="U80">
            <v>19341</v>
          </cell>
        </row>
        <row r="81">
          <cell r="A81" t="str">
            <v>127</v>
          </cell>
          <cell r="B81" t="str">
            <v>รวม     ขับรถบรรทุก/เครื่องก</v>
          </cell>
          <cell r="C81" t="str">
            <v>9คน</v>
          </cell>
          <cell r="D81">
            <v>45000</v>
          </cell>
          <cell r="E81">
            <v>0</v>
          </cell>
          <cell r="F81">
            <v>0</v>
          </cell>
          <cell r="G81">
            <v>-150</v>
          </cell>
          <cell r="H81">
            <v>-312</v>
          </cell>
          <cell r="I81">
            <v>0</v>
          </cell>
          <cell r="J81">
            <v>375</v>
          </cell>
          <cell r="K81">
            <v>44913</v>
          </cell>
          <cell r="L81">
            <v>150</v>
          </cell>
          <cell r="M81">
            <v>1675</v>
          </cell>
          <cell r="N81">
            <v>906</v>
          </cell>
          <cell r="O81">
            <v>0</v>
          </cell>
          <cell r="P81">
            <v>891</v>
          </cell>
          <cell r="Q81">
            <v>0</v>
          </cell>
          <cell r="R81">
            <v>3622</v>
          </cell>
          <cell r="S81">
            <v>41291</v>
          </cell>
          <cell r="T81">
            <v>3622</v>
          </cell>
          <cell r="U81">
            <v>41291</v>
          </cell>
        </row>
        <row r="82">
          <cell r="A82" t="str">
            <v>128</v>
          </cell>
          <cell r="B82" t="str">
            <v>รวม     ควบคุมเครื่องจักร</v>
          </cell>
          <cell r="C82" t="str">
            <v>132คน</v>
          </cell>
          <cell r="D82">
            <v>284782</v>
          </cell>
          <cell r="E82">
            <v>0</v>
          </cell>
          <cell r="F82">
            <v>12906</v>
          </cell>
          <cell r="G82">
            <v>-26</v>
          </cell>
          <cell r="H82">
            <v>-2127</v>
          </cell>
          <cell r="I82">
            <v>130559</v>
          </cell>
          <cell r="J82">
            <v>24689</v>
          </cell>
          <cell r="K82">
            <v>450783</v>
          </cell>
          <cell r="L82">
            <v>13</v>
          </cell>
          <cell r="M82">
            <v>14375</v>
          </cell>
          <cell r="N82">
            <v>10062</v>
          </cell>
          <cell r="O82">
            <v>16</v>
          </cell>
          <cell r="P82">
            <v>5768</v>
          </cell>
          <cell r="Q82">
            <v>0</v>
          </cell>
          <cell r="R82">
            <v>30509</v>
          </cell>
          <cell r="S82">
            <v>420274</v>
          </cell>
          <cell r="T82">
            <v>30509</v>
          </cell>
          <cell r="U82">
            <v>420274</v>
          </cell>
        </row>
        <row r="83">
          <cell r="A83" t="str">
            <v>129</v>
          </cell>
          <cell r="B83" t="str">
            <v>รวม     เช็กเกอร์ LINE (015)</v>
          </cell>
          <cell r="C83" t="str">
            <v>163คน</v>
          </cell>
          <cell r="D83">
            <v>314989</v>
          </cell>
          <cell r="E83">
            <v>0</v>
          </cell>
          <cell r="F83">
            <v>1117</v>
          </cell>
          <cell r="G83">
            <v>-113</v>
          </cell>
          <cell r="H83">
            <v>-1887</v>
          </cell>
          <cell r="I83">
            <v>29309</v>
          </cell>
          <cell r="J83">
            <v>48152</v>
          </cell>
          <cell r="K83">
            <v>391567</v>
          </cell>
          <cell r="L83">
            <v>0</v>
          </cell>
          <cell r="M83">
            <v>8975</v>
          </cell>
          <cell r="N83">
            <v>4089</v>
          </cell>
          <cell r="O83">
            <v>0</v>
          </cell>
          <cell r="P83">
            <v>6451</v>
          </cell>
          <cell r="Q83">
            <v>0</v>
          </cell>
          <cell r="R83">
            <v>19625</v>
          </cell>
          <cell r="S83">
            <v>371942</v>
          </cell>
          <cell r="T83">
            <v>19625</v>
          </cell>
          <cell r="U83">
            <v>371942</v>
          </cell>
        </row>
        <row r="84">
          <cell r="A84" t="str">
            <v>130</v>
          </cell>
          <cell r="B84" t="str">
            <v>รวม     วัดอุณหภูมิ (025)</v>
          </cell>
          <cell r="C84" t="str">
            <v>9คน</v>
          </cell>
          <cell r="D84">
            <v>17700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2635</v>
          </cell>
          <cell r="J84">
            <v>3326</v>
          </cell>
          <cell r="K84">
            <v>23661</v>
          </cell>
          <cell r="L84">
            <v>0</v>
          </cell>
          <cell r="M84">
            <v>550</v>
          </cell>
          <cell r="N84">
            <v>345</v>
          </cell>
          <cell r="O84">
            <v>0</v>
          </cell>
          <cell r="P84">
            <v>394</v>
          </cell>
          <cell r="Q84">
            <v>0</v>
          </cell>
          <cell r="R84">
            <v>1789</v>
          </cell>
          <cell r="S84">
            <v>21872</v>
          </cell>
          <cell r="T84">
            <v>1789</v>
          </cell>
          <cell r="U84">
            <v>21872</v>
          </cell>
        </row>
        <row r="85">
          <cell r="A85" t="str">
            <v>131</v>
          </cell>
          <cell r="B85" t="str">
            <v>รวม     ซ่อมฟอร์เมอร์ (016)</v>
          </cell>
          <cell r="C85" t="str">
            <v>33คน</v>
          </cell>
          <cell r="D85">
            <v>67254</v>
          </cell>
          <cell r="E85">
            <v>0</v>
          </cell>
          <cell r="F85">
            <v>6570</v>
          </cell>
          <cell r="G85">
            <v>-60</v>
          </cell>
          <cell r="H85">
            <v>-489</v>
          </cell>
          <cell r="I85">
            <v>16618</v>
          </cell>
          <cell r="J85">
            <v>6937</v>
          </cell>
          <cell r="K85">
            <v>99950</v>
          </cell>
          <cell r="L85">
            <v>0</v>
          </cell>
          <cell r="M85">
            <v>3037</v>
          </cell>
          <cell r="N85">
            <v>2514</v>
          </cell>
          <cell r="O85">
            <v>0</v>
          </cell>
          <cell r="P85">
            <v>1442</v>
          </cell>
          <cell r="Q85">
            <v>0</v>
          </cell>
          <cell r="R85">
            <v>7043</v>
          </cell>
          <cell r="S85">
            <v>89787</v>
          </cell>
          <cell r="T85">
            <v>7043</v>
          </cell>
          <cell r="U85">
            <v>89787</v>
          </cell>
        </row>
        <row r="86">
          <cell r="A86" t="str">
            <v>132</v>
          </cell>
          <cell r="B86" t="str">
            <v>รวม     ล้างฟอร์เมอร์ (017)</v>
          </cell>
          <cell r="C86" t="str">
            <v>14คน</v>
          </cell>
          <cell r="D86">
            <v>68395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260</v>
          </cell>
          <cell r="K86">
            <v>68655</v>
          </cell>
          <cell r="L86">
            <v>0</v>
          </cell>
          <cell r="M86">
            <v>250</v>
          </cell>
          <cell r="N86">
            <v>30</v>
          </cell>
          <cell r="O86">
            <v>0</v>
          </cell>
          <cell r="P86">
            <v>1373</v>
          </cell>
          <cell r="Q86">
            <v>0</v>
          </cell>
          <cell r="R86">
            <v>1653</v>
          </cell>
          <cell r="S86">
            <v>67002</v>
          </cell>
          <cell r="T86">
            <v>1653</v>
          </cell>
          <cell r="U86">
            <v>67002</v>
          </cell>
        </row>
        <row r="87">
          <cell r="A87" t="str">
            <v>134</v>
          </cell>
          <cell r="B87" t="str">
            <v>รวม     สต๊อก (019)</v>
          </cell>
          <cell r="C87" t="str">
            <v>2คน</v>
          </cell>
          <cell r="D87">
            <v>5204.3999999999996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358</v>
          </cell>
          <cell r="K87">
            <v>5843.2</v>
          </cell>
          <cell r="L87">
            <v>0</v>
          </cell>
          <cell r="M87">
            <v>250</v>
          </cell>
          <cell r="N87">
            <v>57</v>
          </cell>
          <cell r="O87">
            <v>0</v>
          </cell>
          <cell r="P87">
            <v>104.9</v>
          </cell>
          <cell r="Q87">
            <v>0</v>
          </cell>
          <cell r="R87">
            <v>396</v>
          </cell>
          <cell r="S87">
            <v>4423</v>
          </cell>
          <cell r="T87">
            <v>396</v>
          </cell>
          <cell r="U87">
            <v>4423</v>
          </cell>
        </row>
        <row r="88">
          <cell r="A88" t="str">
            <v>135</v>
          </cell>
          <cell r="B88" t="str">
            <v>รวม     แม่บ้าน (020)</v>
          </cell>
          <cell r="C88" t="str">
            <v>24คน</v>
          </cell>
          <cell r="D88">
            <v>45803</v>
          </cell>
          <cell r="E88">
            <v>0</v>
          </cell>
          <cell r="F88">
            <v>472</v>
          </cell>
          <cell r="G88">
            <v>0</v>
          </cell>
          <cell r="H88">
            <v>0</v>
          </cell>
          <cell r="I88">
            <v>0</v>
          </cell>
          <cell r="J88">
            <v>5560</v>
          </cell>
          <cell r="K88">
            <v>51835</v>
          </cell>
          <cell r="L88">
            <v>120</v>
          </cell>
          <cell r="M88">
            <v>1525</v>
          </cell>
          <cell r="N88">
            <v>1245</v>
          </cell>
          <cell r="O88">
            <v>0</v>
          </cell>
          <cell r="P88">
            <v>939</v>
          </cell>
          <cell r="Q88">
            <v>0</v>
          </cell>
          <cell r="R88">
            <v>3829</v>
          </cell>
          <cell r="S88">
            <v>48006</v>
          </cell>
          <cell r="T88">
            <v>3829</v>
          </cell>
          <cell r="U88">
            <v>48006</v>
          </cell>
        </row>
        <row r="89">
          <cell r="A89" t="str">
            <v>136</v>
          </cell>
          <cell r="B89" t="str">
            <v>รวม     รวบรวมข้อมูล LINE</v>
          </cell>
          <cell r="C89" t="str">
            <v>3คน</v>
          </cell>
          <cell r="D89">
            <v>6475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511</v>
          </cell>
          <cell r="K89">
            <v>6986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130</v>
          </cell>
          <cell r="Q89">
            <v>0</v>
          </cell>
          <cell r="R89">
            <v>130</v>
          </cell>
          <cell r="S89">
            <v>6856</v>
          </cell>
          <cell r="T89">
            <v>130</v>
          </cell>
          <cell r="U89">
            <v>6856</v>
          </cell>
        </row>
        <row r="90">
          <cell r="A90" t="str">
            <v>137</v>
          </cell>
          <cell r="B90" t="str">
            <v>รวม     ขับรถ (022)</v>
          </cell>
          <cell r="C90" t="str">
            <v>1คน</v>
          </cell>
          <cell r="D90">
            <v>2112</v>
          </cell>
          <cell r="E90">
            <v>54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192</v>
          </cell>
          <cell r="K90">
            <v>2358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42</v>
          </cell>
          <cell r="Q90">
            <v>0</v>
          </cell>
          <cell r="R90">
            <v>42</v>
          </cell>
          <cell r="S90">
            <v>2316</v>
          </cell>
          <cell r="T90">
            <v>42</v>
          </cell>
          <cell r="U90">
            <v>2316</v>
          </cell>
        </row>
        <row r="91">
          <cell r="A91" t="str">
            <v>139</v>
          </cell>
          <cell r="B91" t="str">
            <v>รวม     เช็กเกอร์ PF</v>
          </cell>
          <cell r="C91" t="str">
            <v>65คน</v>
          </cell>
          <cell r="D91">
            <v>112424</v>
          </cell>
          <cell r="E91">
            <v>0</v>
          </cell>
          <cell r="F91">
            <v>160</v>
          </cell>
          <cell r="G91">
            <v>-301</v>
          </cell>
          <cell r="H91">
            <v>-3036</v>
          </cell>
          <cell r="I91">
            <v>12039</v>
          </cell>
          <cell r="J91">
            <v>16251</v>
          </cell>
          <cell r="K91">
            <v>137537</v>
          </cell>
          <cell r="L91">
            <v>0</v>
          </cell>
          <cell r="M91">
            <v>4050</v>
          </cell>
          <cell r="N91">
            <v>1392</v>
          </cell>
          <cell r="O91">
            <v>0</v>
          </cell>
          <cell r="P91">
            <v>2439</v>
          </cell>
          <cell r="Q91">
            <v>0</v>
          </cell>
          <cell r="R91">
            <v>8405</v>
          </cell>
          <cell r="S91">
            <v>129132</v>
          </cell>
          <cell r="T91">
            <v>8405</v>
          </cell>
          <cell r="U91">
            <v>129132</v>
          </cell>
        </row>
        <row r="92">
          <cell r="A92" t="str">
            <v>140</v>
          </cell>
          <cell r="B92" t="str">
            <v>รวม     ชั่งถุงมือ PF</v>
          </cell>
          <cell r="C92" t="str">
            <v>10คน</v>
          </cell>
          <cell r="D92">
            <v>35737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1253</v>
          </cell>
          <cell r="J92">
            <v>4280</v>
          </cell>
          <cell r="K92">
            <v>41270</v>
          </cell>
          <cell r="L92">
            <v>0</v>
          </cell>
          <cell r="M92">
            <v>1175</v>
          </cell>
          <cell r="N92">
            <v>324</v>
          </cell>
          <cell r="O92">
            <v>0</v>
          </cell>
          <cell r="P92">
            <v>729</v>
          </cell>
          <cell r="Q92">
            <v>0</v>
          </cell>
          <cell r="R92">
            <v>5828</v>
          </cell>
          <cell r="S92">
            <v>35442</v>
          </cell>
          <cell r="T92">
            <v>5828</v>
          </cell>
          <cell r="U92">
            <v>35442</v>
          </cell>
        </row>
        <row r="93">
          <cell r="A93" t="str">
            <v>141</v>
          </cell>
          <cell r="B93" t="str">
            <v>รวม     คิวซีตรวจสอบน้ำ</v>
          </cell>
          <cell r="C93" t="str">
            <v>20คน</v>
          </cell>
          <cell r="D93">
            <v>40629</v>
          </cell>
          <cell r="E93">
            <v>0</v>
          </cell>
          <cell r="F93">
            <v>483</v>
          </cell>
          <cell r="G93">
            <v>0</v>
          </cell>
          <cell r="H93">
            <v>-466</v>
          </cell>
          <cell r="I93">
            <v>4012</v>
          </cell>
          <cell r="J93">
            <v>4134</v>
          </cell>
          <cell r="K93">
            <v>48792</v>
          </cell>
          <cell r="L93">
            <v>10</v>
          </cell>
          <cell r="M93">
            <v>600</v>
          </cell>
          <cell r="N93">
            <v>450</v>
          </cell>
          <cell r="O93">
            <v>0</v>
          </cell>
          <cell r="P93">
            <v>822</v>
          </cell>
          <cell r="Q93">
            <v>0</v>
          </cell>
          <cell r="R93">
            <v>1882</v>
          </cell>
          <cell r="S93">
            <v>46910</v>
          </cell>
          <cell r="T93">
            <v>1882</v>
          </cell>
          <cell r="U93">
            <v>46910</v>
          </cell>
        </row>
        <row r="94">
          <cell r="A94" t="str">
            <v>142</v>
          </cell>
          <cell r="B94" t="str">
            <v>รวม     ตรวจสอบน้ำ LINE</v>
          </cell>
          <cell r="C94" t="str">
            <v>33คน</v>
          </cell>
          <cell r="D94">
            <v>57202</v>
          </cell>
          <cell r="E94">
            <v>0</v>
          </cell>
          <cell r="F94">
            <v>0</v>
          </cell>
          <cell r="G94">
            <v>0</v>
          </cell>
          <cell r="H94">
            <v>-276</v>
          </cell>
          <cell r="I94">
            <v>8673</v>
          </cell>
          <cell r="J94">
            <v>7372</v>
          </cell>
          <cell r="K94">
            <v>72971</v>
          </cell>
          <cell r="L94">
            <v>0</v>
          </cell>
          <cell r="M94">
            <v>675</v>
          </cell>
          <cell r="N94">
            <v>297</v>
          </cell>
          <cell r="O94">
            <v>0</v>
          </cell>
          <cell r="P94">
            <v>1205</v>
          </cell>
          <cell r="Q94">
            <v>0</v>
          </cell>
          <cell r="R94">
            <v>2177</v>
          </cell>
          <cell r="S94">
            <v>70794</v>
          </cell>
          <cell r="T94">
            <v>2177</v>
          </cell>
          <cell r="U94">
            <v>70794</v>
          </cell>
        </row>
        <row r="95">
          <cell r="A95" t="str">
            <v>144</v>
          </cell>
          <cell r="B95" t="str">
            <v>รวม     ชั่งสารเคมี</v>
          </cell>
          <cell r="C95" t="str">
            <v>8คน</v>
          </cell>
          <cell r="D95">
            <v>17330</v>
          </cell>
          <cell r="E95">
            <v>0</v>
          </cell>
          <cell r="F95">
            <v>0</v>
          </cell>
          <cell r="G95">
            <v>0</v>
          </cell>
          <cell r="H95">
            <v>-750</v>
          </cell>
          <cell r="I95">
            <v>0</v>
          </cell>
          <cell r="J95">
            <v>1468</v>
          </cell>
          <cell r="K95">
            <v>18048</v>
          </cell>
          <cell r="L95">
            <v>0</v>
          </cell>
          <cell r="M95">
            <v>750</v>
          </cell>
          <cell r="N95">
            <v>363</v>
          </cell>
          <cell r="O95">
            <v>0</v>
          </cell>
          <cell r="P95">
            <v>365</v>
          </cell>
          <cell r="Q95">
            <v>0</v>
          </cell>
          <cell r="R95">
            <v>1518</v>
          </cell>
          <cell r="S95">
            <v>16530</v>
          </cell>
          <cell r="T95">
            <v>1518</v>
          </cell>
          <cell r="U95">
            <v>16530</v>
          </cell>
        </row>
        <row r="96">
          <cell r="A96" t="str">
            <v>145</v>
          </cell>
          <cell r="B96" t="str">
            <v>รวม     อบ/เก็บถุงมือ LINE (</v>
          </cell>
          <cell r="C96" t="str">
            <v>53คน</v>
          </cell>
          <cell r="D96">
            <v>156479</v>
          </cell>
          <cell r="E96">
            <v>0</v>
          </cell>
          <cell r="F96">
            <v>344</v>
          </cell>
          <cell r="G96">
            <v>0</v>
          </cell>
          <cell r="H96">
            <v>-1874</v>
          </cell>
          <cell r="I96">
            <v>12977</v>
          </cell>
          <cell r="J96">
            <v>18067</v>
          </cell>
          <cell r="K96">
            <v>185993</v>
          </cell>
          <cell r="L96">
            <v>5</v>
          </cell>
          <cell r="M96">
            <v>5175</v>
          </cell>
          <cell r="N96">
            <v>4491</v>
          </cell>
          <cell r="O96">
            <v>0</v>
          </cell>
          <cell r="P96">
            <v>3158</v>
          </cell>
          <cell r="Q96">
            <v>0</v>
          </cell>
          <cell r="R96">
            <v>13419</v>
          </cell>
          <cell r="S96">
            <v>172574</v>
          </cell>
          <cell r="T96">
            <v>13419</v>
          </cell>
          <cell r="U96">
            <v>172574</v>
          </cell>
        </row>
        <row r="97">
          <cell r="A97" t="str">
            <v>146</v>
          </cell>
          <cell r="B97" t="str">
            <v>รวม     เตรียมคลอรีนถุงมือ P</v>
          </cell>
          <cell r="C97" t="str">
            <v>4คน</v>
          </cell>
          <cell r="D97">
            <v>13567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537</v>
          </cell>
          <cell r="J97">
            <v>0</v>
          </cell>
          <cell r="K97">
            <v>14104</v>
          </cell>
          <cell r="L97">
            <v>0</v>
          </cell>
          <cell r="M97">
            <v>175</v>
          </cell>
          <cell r="N97">
            <v>261</v>
          </cell>
          <cell r="O97">
            <v>0</v>
          </cell>
          <cell r="P97">
            <v>271</v>
          </cell>
          <cell r="Q97">
            <v>0</v>
          </cell>
          <cell r="R97">
            <v>707</v>
          </cell>
          <cell r="S97">
            <v>13397</v>
          </cell>
          <cell r="T97">
            <v>707</v>
          </cell>
          <cell r="U97">
            <v>13397</v>
          </cell>
        </row>
        <row r="98">
          <cell r="A98" t="str">
            <v>147</v>
          </cell>
          <cell r="B98" t="str">
            <v>รวม     หน./ผช.ปลิ้นถุงมือ (</v>
          </cell>
          <cell r="C98" t="str">
            <v>3คน</v>
          </cell>
          <cell r="D98">
            <v>7696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2015</v>
          </cell>
          <cell r="J98">
            <v>852</v>
          </cell>
          <cell r="K98">
            <v>10563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154</v>
          </cell>
          <cell r="Q98">
            <v>0</v>
          </cell>
          <cell r="R98">
            <v>154</v>
          </cell>
          <cell r="S98">
            <v>10409</v>
          </cell>
          <cell r="T98">
            <v>154</v>
          </cell>
          <cell r="U98">
            <v>10409</v>
          </cell>
        </row>
        <row r="99">
          <cell r="A99" t="str">
            <v>148</v>
          </cell>
          <cell r="B99" t="str">
            <v>รวม     คลอรีนถุงมือ PF</v>
          </cell>
          <cell r="C99" t="str">
            <v>17คน</v>
          </cell>
          <cell r="D99">
            <v>61932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2148</v>
          </cell>
          <cell r="J99">
            <v>890</v>
          </cell>
          <cell r="K99">
            <v>64970</v>
          </cell>
          <cell r="L99">
            <v>0</v>
          </cell>
          <cell r="M99">
            <v>1375</v>
          </cell>
          <cell r="N99">
            <v>966</v>
          </cell>
          <cell r="O99">
            <v>0</v>
          </cell>
          <cell r="P99">
            <v>1285</v>
          </cell>
          <cell r="Q99">
            <v>3</v>
          </cell>
          <cell r="R99">
            <v>3639</v>
          </cell>
          <cell r="S99">
            <v>61331</v>
          </cell>
          <cell r="T99">
            <v>3639</v>
          </cell>
          <cell r="U99">
            <v>61331</v>
          </cell>
        </row>
        <row r="100">
          <cell r="A100" t="str">
            <v>149</v>
          </cell>
          <cell r="B100" t="str">
            <v>รวม     อบถุงมือคลอรีน PF</v>
          </cell>
          <cell r="C100" t="str">
            <v>69คน</v>
          </cell>
          <cell r="D100">
            <v>256109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9308</v>
          </cell>
          <cell r="J100">
            <v>3355</v>
          </cell>
          <cell r="K100">
            <v>268772</v>
          </cell>
          <cell r="L100">
            <v>0</v>
          </cell>
          <cell r="M100">
            <v>7675</v>
          </cell>
          <cell r="N100">
            <v>4278</v>
          </cell>
          <cell r="O100">
            <v>44</v>
          </cell>
          <cell r="P100">
            <v>5207</v>
          </cell>
          <cell r="Q100">
            <v>0</v>
          </cell>
          <cell r="R100">
            <v>17274</v>
          </cell>
          <cell r="S100">
            <v>251498</v>
          </cell>
          <cell r="T100">
            <v>17274</v>
          </cell>
          <cell r="U100">
            <v>251498</v>
          </cell>
        </row>
        <row r="101">
          <cell r="A101" t="str">
            <v>150</v>
          </cell>
          <cell r="B101" t="str">
            <v>รวม     ปลิ้นถุงมือ (PF)</v>
          </cell>
          <cell r="C101" t="str">
            <v>36คน</v>
          </cell>
          <cell r="D101">
            <v>114319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544</v>
          </cell>
          <cell r="K101">
            <v>114863</v>
          </cell>
          <cell r="L101">
            <v>0</v>
          </cell>
          <cell r="M101">
            <v>1655</v>
          </cell>
          <cell r="N101">
            <v>1335</v>
          </cell>
          <cell r="O101">
            <v>0</v>
          </cell>
          <cell r="P101">
            <v>2354</v>
          </cell>
          <cell r="Q101">
            <v>0</v>
          </cell>
          <cell r="R101">
            <v>5344</v>
          </cell>
          <cell r="S101">
            <v>109519</v>
          </cell>
          <cell r="T101">
            <v>5344</v>
          </cell>
          <cell r="U101">
            <v>109519</v>
          </cell>
        </row>
        <row r="102">
          <cell r="A102" t="str">
            <v>153</v>
          </cell>
          <cell r="B102" t="str">
            <v>รวม     รวบรวมข้อมูล F.D.A.</v>
          </cell>
          <cell r="C102" t="str">
            <v>3คน</v>
          </cell>
          <cell r="D102">
            <v>6194</v>
          </cell>
          <cell r="E102">
            <v>0</v>
          </cell>
          <cell r="F102">
            <v>193</v>
          </cell>
          <cell r="G102">
            <v>0</v>
          </cell>
          <cell r="H102">
            <v>0</v>
          </cell>
          <cell r="I102">
            <v>543</v>
          </cell>
          <cell r="J102">
            <v>894</v>
          </cell>
          <cell r="K102">
            <v>7824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131</v>
          </cell>
          <cell r="Q102">
            <v>0</v>
          </cell>
          <cell r="R102">
            <v>131</v>
          </cell>
          <cell r="S102">
            <v>7693</v>
          </cell>
          <cell r="T102">
            <v>131</v>
          </cell>
          <cell r="U102">
            <v>7693</v>
          </cell>
        </row>
        <row r="103">
          <cell r="A103" t="str">
            <v>162</v>
          </cell>
          <cell r="B103" t="str">
            <v>รวม     ช่างกลึง</v>
          </cell>
          <cell r="C103" t="str">
            <v>6คน</v>
          </cell>
          <cell r="D103">
            <v>15223</v>
          </cell>
          <cell r="E103">
            <v>0</v>
          </cell>
          <cell r="F103">
            <v>404</v>
          </cell>
          <cell r="G103">
            <v>0</v>
          </cell>
          <cell r="H103">
            <v>-453</v>
          </cell>
          <cell r="I103">
            <v>0</v>
          </cell>
          <cell r="J103">
            <v>1237</v>
          </cell>
          <cell r="K103">
            <v>16411</v>
          </cell>
          <cell r="L103">
            <v>0</v>
          </cell>
          <cell r="M103">
            <v>850</v>
          </cell>
          <cell r="N103">
            <v>399</v>
          </cell>
          <cell r="O103">
            <v>0</v>
          </cell>
          <cell r="P103">
            <v>294</v>
          </cell>
          <cell r="Q103">
            <v>0</v>
          </cell>
          <cell r="R103">
            <v>1543</v>
          </cell>
          <cell r="S103">
            <v>14868</v>
          </cell>
          <cell r="T103">
            <v>1543</v>
          </cell>
          <cell r="U103">
            <v>14868</v>
          </cell>
        </row>
        <row r="104">
          <cell r="A104" t="str">
            <v>163</v>
          </cell>
          <cell r="B104" t="str">
            <v>รวม     ช่างเชื่อมโลหะ STL</v>
          </cell>
          <cell r="C104" t="str">
            <v>4คน</v>
          </cell>
          <cell r="D104">
            <v>9914</v>
          </cell>
          <cell r="E104">
            <v>0</v>
          </cell>
          <cell r="F104">
            <v>197</v>
          </cell>
          <cell r="G104">
            <v>0</v>
          </cell>
          <cell r="H104">
            <v>0</v>
          </cell>
          <cell r="I104">
            <v>0</v>
          </cell>
          <cell r="J104">
            <v>794</v>
          </cell>
          <cell r="K104">
            <v>10905</v>
          </cell>
          <cell r="L104">
            <v>4</v>
          </cell>
          <cell r="M104">
            <v>0</v>
          </cell>
          <cell r="N104">
            <v>0</v>
          </cell>
          <cell r="O104">
            <v>0</v>
          </cell>
          <cell r="P104">
            <v>199</v>
          </cell>
          <cell r="Q104">
            <v>0</v>
          </cell>
          <cell r="R104">
            <v>203</v>
          </cell>
          <cell r="S104">
            <v>10702</v>
          </cell>
          <cell r="T104">
            <v>203</v>
          </cell>
          <cell r="U104">
            <v>10702</v>
          </cell>
        </row>
        <row r="105">
          <cell r="A105" t="str">
            <v>164</v>
          </cell>
          <cell r="B105" t="str">
            <v>รวม     ช่างไม้</v>
          </cell>
          <cell r="C105" t="str">
            <v>9คน</v>
          </cell>
          <cell r="D105">
            <v>18462</v>
          </cell>
          <cell r="E105">
            <v>0</v>
          </cell>
          <cell r="F105">
            <v>381</v>
          </cell>
          <cell r="G105">
            <v>0</v>
          </cell>
          <cell r="H105">
            <v>-337</v>
          </cell>
          <cell r="I105">
            <v>0</v>
          </cell>
          <cell r="J105">
            <v>4127</v>
          </cell>
          <cell r="K105">
            <v>25833</v>
          </cell>
          <cell r="L105">
            <v>6</v>
          </cell>
          <cell r="M105">
            <v>500</v>
          </cell>
          <cell r="N105">
            <v>36</v>
          </cell>
          <cell r="O105">
            <v>0</v>
          </cell>
          <cell r="P105">
            <v>397</v>
          </cell>
          <cell r="Q105">
            <v>0</v>
          </cell>
          <cell r="R105">
            <v>939</v>
          </cell>
          <cell r="S105">
            <v>21694</v>
          </cell>
          <cell r="T105">
            <v>939</v>
          </cell>
          <cell r="U105">
            <v>21694</v>
          </cell>
        </row>
        <row r="106">
          <cell r="A106" t="str">
            <v>165</v>
          </cell>
          <cell r="B106" t="str">
            <v>รวม     ธุรการ/สต๊อก</v>
          </cell>
          <cell r="C106" t="str">
            <v>1คน</v>
          </cell>
          <cell r="D106">
            <v>2210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170</v>
          </cell>
          <cell r="K106">
            <v>2380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44</v>
          </cell>
          <cell r="Q106">
            <v>0</v>
          </cell>
          <cell r="R106">
            <v>44</v>
          </cell>
          <cell r="S106">
            <v>2336</v>
          </cell>
          <cell r="T106">
            <v>44</v>
          </cell>
          <cell r="U106">
            <v>2336</v>
          </cell>
        </row>
        <row r="107">
          <cell r="A107" t="str">
            <v>166</v>
          </cell>
          <cell r="B107" t="str">
            <v>รวม     ช่างไฟฟ้า LINE</v>
          </cell>
          <cell r="C107" t="str">
            <v>3คน</v>
          </cell>
          <cell r="D107">
            <v>7835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635</v>
          </cell>
          <cell r="K107">
            <v>8470</v>
          </cell>
          <cell r="L107">
            <v>0</v>
          </cell>
          <cell r="M107">
            <v>250</v>
          </cell>
          <cell r="N107">
            <v>57</v>
          </cell>
          <cell r="O107">
            <v>0</v>
          </cell>
          <cell r="P107">
            <v>156</v>
          </cell>
          <cell r="Q107">
            <v>0</v>
          </cell>
          <cell r="R107">
            <v>463</v>
          </cell>
          <cell r="S107">
            <v>8007</v>
          </cell>
          <cell r="T107">
            <v>463</v>
          </cell>
          <cell r="U107">
            <v>8007</v>
          </cell>
        </row>
        <row r="108">
          <cell r="A108" t="str">
            <v>167</v>
          </cell>
          <cell r="B108" t="str">
            <v>รวม     ช่างติดตั้งระบบไฟฟ้า</v>
          </cell>
          <cell r="C108" t="str">
            <v>2คน</v>
          </cell>
          <cell r="D108">
            <v>4930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610</v>
          </cell>
          <cell r="K108">
            <v>5540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103</v>
          </cell>
          <cell r="Q108">
            <v>0</v>
          </cell>
          <cell r="R108">
            <v>103</v>
          </cell>
          <cell r="S108">
            <v>5437</v>
          </cell>
          <cell r="T108">
            <v>103</v>
          </cell>
          <cell r="U108">
            <v>5437</v>
          </cell>
        </row>
        <row r="109">
          <cell r="A109" t="str">
            <v>168</v>
          </cell>
          <cell r="B109" t="str">
            <v>รวม     ช่างไฟฟ้าทั่วไป</v>
          </cell>
          <cell r="C109" t="str">
            <v>1คน</v>
          </cell>
          <cell r="D109">
            <v>1880</v>
          </cell>
          <cell r="E109">
            <v>0</v>
          </cell>
          <cell r="F109">
            <v>188</v>
          </cell>
          <cell r="G109">
            <v>0</v>
          </cell>
          <cell r="H109">
            <v>0</v>
          </cell>
          <cell r="I109">
            <v>0</v>
          </cell>
          <cell r="J109">
            <v>752</v>
          </cell>
          <cell r="K109">
            <v>2820</v>
          </cell>
          <cell r="L109">
            <v>9</v>
          </cell>
          <cell r="M109">
            <v>0</v>
          </cell>
          <cell r="N109">
            <v>0</v>
          </cell>
          <cell r="O109">
            <v>0</v>
          </cell>
          <cell r="P109">
            <v>49</v>
          </cell>
          <cell r="Q109">
            <v>0</v>
          </cell>
          <cell r="R109">
            <v>58</v>
          </cell>
          <cell r="S109">
            <v>2762</v>
          </cell>
          <cell r="T109">
            <v>58</v>
          </cell>
          <cell r="U109">
            <v>2762</v>
          </cell>
        </row>
        <row r="110">
          <cell r="A110" t="str">
            <v>169</v>
          </cell>
          <cell r="B110" t="str">
            <v>รวม     ช่างอิเลคทรอนิค</v>
          </cell>
          <cell r="C110" t="str">
            <v>2คน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190</v>
          </cell>
          <cell r="K110">
            <v>190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10</v>
          </cell>
          <cell r="S110">
            <v>180</v>
          </cell>
          <cell r="T110">
            <v>10</v>
          </cell>
          <cell r="U110">
            <v>180</v>
          </cell>
        </row>
        <row r="111">
          <cell r="A111" t="str">
            <v>170</v>
          </cell>
          <cell r="B111" t="str">
            <v>รวม     ช่างไฟฟ้า PF</v>
          </cell>
          <cell r="C111" t="str">
            <v>1คน</v>
          </cell>
          <cell r="D111">
            <v>1650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330</v>
          </cell>
          <cell r="K111">
            <v>1980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36</v>
          </cell>
          <cell r="Q111">
            <v>0</v>
          </cell>
          <cell r="R111">
            <v>36</v>
          </cell>
          <cell r="S111">
            <v>1944</v>
          </cell>
          <cell r="T111">
            <v>36</v>
          </cell>
          <cell r="U111">
            <v>1944</v>
          </cell>
        </row>
        <row r="112">
          <cell r="A112" t="str">
            <v>174</v>
          </cell>
          <cell r="B112" t="str">
            <v>รวม     ไฟฟ้าข้อมูล/สต๊อก</v>
          </cell>
          <cell r="C112" t="str">
            <v>9คน</v>
          </cell>
          <cell r="D112">
            <v>22257</v>
          </cell>
          <cell r="E112">
            <v>0</v>
          </cell>
          <cell r="F112">
            <v>1857</v>
          </cell>
          <cell r="G112">
            <v>0</v>
          </cell>
          <cell r="H112">
            <v>0</v>
          </cell>
          <cell r="I112">
            <v>0</v>
          </cell>
          <cell r="J112">
            <v>1950</v>
          </cell>
          <cell r="K112">
            <v>26064</v>
          </cell>
          <cell r="L112">
            <v>0</v>
          </cell>
          <cell r="M112">
            <v>825</v>
          </cell>
          <cell r="N112">
            <v>438</v>
          </cell>
          <cell r="O112">
            <v>0</v>
          </cell>
          <cell r="P112">
            <v>446</v>
          </cell>
          <cell r="Q112">
            <v>0</v>
          </cell>
          <cell r="R112">
            <v>1719</v>
          </cell>
          <cell r="S112">
            <v>24345</v>
          </cell>
          <cell r="T112">
            <v>1719</v>
          </cell>
          <cell r="U112">
            <v>24345</v>
          </cell>
        </row>
        <row r="113">
          <cell r="A113" t="str">
            <v>175</v>
          </cell>
          <cell r="B113" t="str">
            <v>รวม     ข้อมูลซ่อมบำรุง LINE</v>
          </cell>
          <cell r="C113" t="str">
            <v>6คน</v>
          </cell>
          <cell r="D113">
            <v>9446</v>
          </cell>
          <cell r="E113">
            <v>0</v>
          </cell>
          <cell r="F113">
            <v>197</v>
          </cell>
          <cell r="G113">
            <v>-189</v>
          </cell>
          <cell r="H113">
            <v>-98</v>
          </cell>
          <cell r="I113">
            <v>0</v>
          </cell>
          <cell r="J113">
            <v>2079</v>
          </cell>
          <cell r="K113">
            <v>11435</v>
          </cell>
          <cell r="L113">
            <v>0</v>
          </cell>
          <cell r="M113">
            <v>375</v>
          </cell>
          <cell r="N113">
            <v>186</v>
          </cell>
          <cell r="O113">
            <v>0</v>
          </cell>
          <cell r="P113">
            <v>195</v>
          </cell>
          <cell r="Q113">
            <v>0</v>
          </cell>
          <cell r="R113">
            <v>756</v>
          </cell>
          <cell r="S113">
            <v>10679</v>
          </cell>
          <cell r="T113">
            <v>756</v>
          </cell>
          <cell r="U113">
            <v>10679</v>
          </cell>
        </row>
        <row r="114">
          <cell r="A114" t="str">
            <v>176</v>
          </cell>
          <cell r="B114" t="str">
            <v>รวม     ช่างซ่อมบำรุง LINE</v>
          </cell>
          <cell r="C114" t="str">
            <v>2คน</v>
          </cell>
          <cell r="D114">
            <v>4499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589</v>
          </cell>
          <cell r="K114">
            <v>5088</v>
          </cell>
          <cell r="L114">
            <v>0</v>
          </cell>
          <cell r="M114">
            <v>175</v>
          </cell>
          <cell r="N114">
            <v>153</v>
          </cell>
          <cell r="O114">
            <v>0</v>
          </cell>
          <cell r="P114">
            <v>93</v>
          </cell>
          <cell r="Q114">
            <v>0</v>
          </cell>
          <cell r="R114">
            <v>421</v>
          </cell>
          <cell r="S114">
            <v>4667</v>
          </cell>
          <cell r="T114">
            <v>421</v>
          </cell>
          <cell r="U114">
            <v>4667</v>
          </cell>
        </row>
        <row r="115">
          <cell r="A115" t="str">
            <v>177</v>
          </cell>
          <cell r="B115" t="str">
            <v>รวม     เอกสารเทคนิคคุณภาพ</v>
          </cell>
          <cell r="C115" t="str">
            <v>1คน</v>
          </cell>
          <cell r="D115">
            <v>2496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208</v>
          </cell>
          <cell r="K115">
            <v>2704</v>
          </cell>
          <cell r="L115">
            <v>0</v>
          </cell>
          <cell r="M115">
            <v>250</v>
          </cell>
          <cell r="N115">
            <v>30</v>
          </cell>
          <cell r="O115">
            <v>0</v>
          </cell>
          <cell r="P115">
            <v>50</v>
          </cell>
          <cell r="Q115">
            <v>0</v>
          </cell>
          <cell r="R115">
            <v>330</v>
          </cell>
          <cell r="S115">
            <v>2374</v>
          </cell>
          <cell r="T115">
            <v>330</v>
          </cell>
          <cell r="U115">
            <v>2374</v>
          </cell>
        </row>
        <row r="116">
          <cell r="A116" t="str">
            <v>178</v>
          </cell>
          <cell r="B116" t="str">
            <v>รวม     ซ่อมบำรุงรักษาโซ่</v>
          </cell>
          <cell r="C116" t="str">
            <v>3คน</v>
          </cell>
          <cell r="D116">
            <v>7268</v>
          </cell>
          <cell r="E116">
            <v>0</v>
          </cell>
          <cell r="F116">
            <v>246</v>
          </cell>
          <cell r="G116">
            <v>0</v>
          </cell>
          <cell r="H116">
            <v>-555</v>
          </cell>
          <cell r="I116">
            <v>0</v>
          </cell>
          <cell r="J116">
            <v>616</v>
          </cell>
          <cell r="K116">
            <v>7575</v>
          </cell>
          <cell r="L116">
            <v>6</v>
          </cell>
          <cell r="M116">
            <v>0</v>
          </cell>
          <cell r="N116">
            <v>0</v>
          </cell>
          <cell r="O116">
            <v>0</v>
          </cell>
          <cell r="P116">
            <v>134</v>
          </cell>
          <cell r="Q116">
            <v>0</v>
          </cell>
          <cell r="R116">
            <v>140</v>
          </cell>
          <cell r="S116">
            <v>7435</v>
          </cell>
          <cell r="T116">
            <v>140</v>
          </cell>
          <cell r="U116">
            <v>7435</v>
          </cell>
        </row>
        <row r="117">
          <cell r="A117" t="str">
            <v>179</v>
          </cell>
          <cell r="B117" t="str">
            <v>รวม     ช่างซ่อมบำรุงระบบน้ำ</v>
          </cell>
          <cell r="C117" t="str">
            <v>28คน</v>
          </cell>
          <cell r="D117">
            <v>49562</v>
          </cell>
          <cell r="E117">
            <v>3770</v>
          </cell>
          <cell r="F117">
            <v>298</v>
          </cell>
          <cell r="G117">
            <v>-55</v>
          </cell>
          <cell r="H117">
            <v>-657</v>
          </cell>
          <cell r="I117">
            <v>0</v>
          </cell>
          <cell r="J117">
            <v>8719</v>
          </cell>
          <cell r="K117">
            <v>61637</v>
          </cell>
          <cell r="L117">
            <v>8</v>
          </cell>
          <cell r="M117">
            <v>1775</v>
          </cell>
          <cell r="N117">
            <v>1254</v>
          </cell>
          <cell r="O117">
            <v>0</v>
          </cell>
          <cell r="P117">
            <v>1051</v>
          </cell>
          <cell r="Q117">
            <v>0</v>
          </cell>
          <cell r="R117">
            <v>5102</v>
          </cell>
          <cell r="S117">
            <v>56535</v>
          </cell>
          <cell r="T117">
            <v>5102</v>
          </cell>
          <cell r="U117">
            <v>56535</v>
          </cell>
        </row>
        <row r="118">
          <cell r="A118" t="str">
            <v>180</v>
          </cell>
          <cell r="B118" t="str">
            <v>รวม     ช่างซ่อมบำรุงระบบลม</v>
          </cell>
          <cell r="C118" t="str">
            <v>3คน</v>
          </cell>
          <cell r="D118">
            <v>7555</v>
          </cell>
          <cell r="E118">
            <v>0</v>
          </cell>
          <cell r="F118">
            <v>211</v>
          </cell>
          <cell r="G118">
            <v>0</v>
          </cell>
          <cell r="H118">
            <v>0</v>
          </cell>
          <cell r="I118">
            <v>0</v>
          </cell>
          <cell r="J118">
            <v>612</v>
          </cell>
          <cell r="K118">
            <v>8378</v>
          </cell>
          <cell r="L118">
            <v>0</v>
          </cell>
          <cell r="M118">
            <v>425</v>
          </cell>
          <cell r="N118">
            <v>555</v>
          </cell>
          <cell r="O118">
            <v>0</v>
          </cell>
          <cell r="P118">
            <v>151</v>
          </cell>
          <cell r="Q118">
            <v>0</v>
          </cell>
          <cell r="R118">
            <v>1131</v>
          </cell>
          <cell r="S118">
            <v>7247</v>
          </cell>
          <cell r="T118">
            <v>1131</v>
          </cell>
          <cell r="U118">
            <v>7247</v>
          </cell>
        </row>
        <row r="119">
          <cell r="A119" t="str">
            <v>182</v>
          </cell>
          <cell r="B119" t="str">
            <v>รวม     ช่างซ่อมระบบ</v>
          </cell>
          <cell r="C119" t="str">
            <v>7คน</v>
          </cell>
          <cell r="D119">
            <v>17010</v>
          </cell>
          <cell r="E119">
            <v>0</v>
          </cell>
          <cell r="F119">
            <v>577</v>
          </cell>
          <cell r="G119">
            <v>0</v>
          </cell>
          <cell r="H119">
            <v>-195</v>
          </cell>
          <cell r="I119">
            <v>0</v>
          </cell>
          <cell r="J119">
            <v>1554</v>
          </cell>
          <cell r="K119">
            <v>20386</v>
          </cell>
          <cell r="L119">
            <v>16</v>
          </cell>
          <cell r="M119">
            <v>500</v>
          </cell>
          <cell r="N119">
            <v>81</v>
          </cell>
          <cell r="O119">
            <v>0</v>
          </cell>
          <cell r="P119">
            <v>339</v>
          </cell>
          <cell r="Q119">
            <v>0</v>
          </cell>
          <cell r="R119">
            <v>936</v>
          </cell>
          <cell r="S119">
            <v>18010</v>
          </cell>
          <cell r="T119">
            <v>936</v>
          </cell>
          <cell r="U119">
            <v>18010</v>
          </cell>
        </row>
        <row r="120">
          <cell r="A120" t="str">
            <v>183</v>
          </cell>
          <cell r="B120" t="str">
            <v>รวม     ช่างซ่อมสเตอร์ไรล์</v>
          </cell>
          <cell r="C120" t="str">
            <v>4คน</v>
          </cell>
          <cell r="D120">
            <v>10050</v>
          </cell>
          <cell r="E120">
            <v>0</v>
          </cell>
          <cell r="F120">
            <v>851</v>
          </cell>
          <cell r="G120">
            <v>0</v>
          </cell>
          <cell r="H120">
            <v>0</v>
          </cell>
          <cell r="I120">
            <v>0</v>
          </cell>
          <cell r="J120">
            <v>1133</v>
          </cell>
          <cell r="K120">
            <v>13474</v>
          </cell>
          <cell r="L120">
            <v>0</v>
          </cell>
          <cell r="M120">
            <v>250</v>
          </cell>
          <cell r="N120">
            <v>15</v>
          </cell>
          <cell r="O120">
            <v>0</v>
          </cell>
          <cell r="P120">
            <v>205</v>
          </cell>
          <cell r="Q120">
            <v>0</v>
          </cell>
          <cell r="R120">
            <v>470</v>
          </cell>
          <cell r="S120">
            <v>11564</v>
          </cell>
          <cell r="T120">
            <v>470</v>
          </cell>
          <cell r="U120">
            <v>11564</v>
          </cell>
        </row>
        <row r="121">
          <cell r="A121" t="str">
            <v>184</v>
          </cell>
          <cell r="B121" t="str">
            <v>รวม     ช่างซ่อมเครื่องยนต์</v>
          </cell>
          <cell r="C121" t="str">
            <v>1คน</v>
          </cell>
          <cell r="D121">
            <v>1911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294</v>
          </cell>
          <cell r="K121">
            <v>2205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38</v>
          </cell>
          <cell r="Q121">
            <v>0</v>
          </cell>
          <cell r="R121">
            <v>38</v>
          </cell>
          <cell r="S121">
            <v>2167</v>
          </cell>
          <cell r="T121">
            <v>38</v>
          </cell>
          <cell r="U121">
            <v>2167</v>
          </cell>
        </row>
        <row r="122">
          <cell r="A122" t="str">
            <v>186</v>
          </cell>
          <cell r="B122" t="str">
            <v>รวม     ขับรถโฟล์คลิฟท์</v>
          </cell>
          <cell r="C122" t="str">
            <v>94คน</v>
          </cell>
          <cell r="D122">
            <v>174556</v>
          </cell>
          <cell r="E122">
            <v>0</v>
          </cell>
          <cell r="F122">
            <v>0</v>
          </cell>
          <cell r="G122">
            <v>0</v>
          </cell>
          <cell r="H122">
            <v>-2408</v>
          </cell>
          <cell r="I122">
            <v>0</v>
          </cell>
          <cell r="J122">
            <v>5070</v>
          </cell>
          <cell r="K122">
            <v>177218</v>
          </cell>
          <cell r="L122">
            <v>0</v>
          </cell>
          <cell r="M122">
            <v>1675</v>
          </cell>
          <cell r="N122">
            <v>489</v>
          </cell>
          <cell r="O122">
            <v>0</v>
          </cell>
          <cell r="P122">
            <v>3609</v>
          </cell>
          <cell r="Q122">
            <v>0</v>
          </cell>
          <cell r="R122">
            <v>15112</v>
          </cell>
          <cell r="S122">
            <v>162106</v>
          </cell>
          <cell r="T122">
            <v>15112</v>
          </cell>
          <cell r="U122">
            <v>162106</v>
          </cell>
        </row>
        <row r="123">
          <cell r="A123" t="str">
            <v>188</v>
          </cell>
          <cell r="B123" t="str">
            <v>รวม     ช่างซ่อมดูแลทั่วไป</v>
          </cell>
          <cell r="C123" t="str">
            <v>31คน</v>
          </cell>
          <cell r="D123">
            <v>64802</v>
          </cell>
          <cell r="E123">
            <v>0</v>
          </cell>
          <cell r="F123">
            <v>0</v>
          </cell>
          <cell r="G123">
            <v>0</v>
          </cell>
          <cell r="H123">
            <v>-1300</v>
          </cell>
          <cell r="I123">
            <v>0</v>
          </cell>
          <cell r="J123">
            <v>1170</v>
          </cell>
          <cell r="K123">
            <v>64672</v>
          </cell>
          <cell r="L123">
            <v>0</v>
          </cell>
          <cell r="M123">
            <v>500</v>
          </cell>
          <cell r="N123">
            <v>126</v>
          </cell>
          <cell r="O123">
            <v>0</v>
          </cell>
          <cell r="P123">
            <v>1333</v>
          </cell>
          <cell r="Q123">
            <v>0</v>
          </cell>
          <cell r="R123">
            <v>1959</v>
          </cell>
          <cell r="S123">
            <v>62713</v>
          </cell>
          <cell r="T123">
            <v>1959</v>
          </cell>
          <cell r="U123">
            <v>62713</v>
          </cell>
        </row>
        <row r="124">
          <cell r="A124" t="str">
            <v>190</v>
          </cell>
          <cell r="B124" t="str">
            <v>รวม     ข้อมูลซ่อมบำรุงดูแล</v>
          </cell>
          <cell r="C124" t="str">
            <v>1คน</v>
          </cell>
          <cell r="D124">
            <v>1970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591</v>
          </cell>
          <cell r="K124">
            <v>4201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47</v>
          </cell>
          <cell r="Q124">
            <v>0</v>
          </cell>
          <cell r="R124">
            <v>47</v>
          </cell>
          <cell r="S124">
            <v>2514</v>
          </cell>
          <cell r="T124">
            <v>47</v>
          </cell>
          <cell r="U124">
            <v>2514</v>
          </cell>
        </row>
        <row r="125">
          <cell r="A125" t="str">
            <v>196</v>
          </cell>
          <cell r="B125" t="str">
            <v>รวม     ช่างซ่อมบำรุงดูแล (P</v>
          </cell>
          <cell r="C125" t="str">
            <v>3คน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4000</v>
          </cell>
          <cell r="K125">
            <v>4000</v>
          </cell>
          <cell r="L125">
            <v>0</v>
          </cell>
          <cell r="M125">
            <v>250</v>
          </cell>
          <cell r="N125">
            <v>48</v>
          </cell>
          <cell r="O125">
            <v>0</v>
          </cell>
          <cell r="P125">
            <v>0</v>
          </cell>
          <cell r="Q125">
            <v>0</v>
          </cell>
          <cell r="R125">
            <v>298</v>
          </cell>
          <cell r="S125">
            <v>3702</v>
          </cell>
          <cell r="T125">
            <v>298</v>
          </cell>
          <cell r="U125">
            <v>3702</v>
          </cell>
        </row>
        <row r="126">
          <cell r="A126" t="str">
            <v>197</v>
          </cell>
          <cell r="B126" t="str">
            <v>รวม     ช่างซ่อมบำรุงบอยเล่อ</v>
          </cell>
          <cell r="C126" t="str">
            <v>10คน</v>
          </cell>
          <cell r="D126">
            <v>23445</v>
          </cell>
          <cell r="E126">
            <v>509</v>
          </cell>
          <cell r="F126">
            <v>1098</v>
          </cell>
          <cell r="G126">
            <v>0</v>
          </cell>
          <cell r="H126">
            <v>0</v>
          </cell>
          <cell r="I126">
            <v>0</v>
          </cell>
          <cell r="J126">
            <v>3524</v>
          </cell>
          <cell r="K126">
            <v>28576</v>
          </cell>
          <cell r="L126">
            <v>12</v>
          </cell>
          <cell r="M126">
            <v>350</v>
          </cell>
          <cell r="N126">
            <v>360</v>
          </cell>
          <cell r="O126">
            <v>0</v>
          </cell>
          <cell r="P126">
            <v>477</v>
          </cell>
          <cell r="Q126">
            <v>0</v>
          </cell>
          <cell r="R126">
            <v>1199</v>
          </cell>
          <cell r="S126">
            <v>27377</v>
          </cell>
          <cell r="T126">
            <v>1199</v>
          </cell>
          <cell r="U126">
            <v>27377</v>
          </cell>
        </row>
        <row r="127">
          <cell r="A127" t="str">
            <v>184</v>
          </cell>
          <cell r="B127" t="str">
            <v>รวม     พนง.ทำความสะอาดเตา</v>
          </cell>
          <cell r="C127" t="str">
            <v>1คน</v>
          </cell>
          <cell r="D127">
            <v>5990866.0500000007</v>
          </cell>
          <cell r="E127">
            <v>5683</v>
          </cell>
          <cell r="F127">
            <v>53485</v>
          </cell>
          <cell r="G127">
            <v>-6640</v>
          </cell>
          <cell r="H127">
            <v>-56044</v>
          </cell>
          <cell r="I127">
            <v>471438</v>
          </cell>
          <cell r="J127">
            <v>614775</v>
          </cell>
          <cell r="K127">
            <v>7088992</v>
          </cell>
          <cell r="L127">
            <v>518</v>
          </cell>
          <cell r="M127">
            <v>127617</v>
          </cell>
          <cell r="N127">
            <v>94824</v>
          </cell>
          <cell r="O127">
            <v>216</v>
          </cell>
          <cell r="P127">
            <v>124457</v>
          </cell>
          <cell r="Q127">
            <v>93</v>
          </cell>
          <cell r="R127">
            <v>392098</v>
          </cell>
          <cell r="S127">
            <v>6676509</v>
          </cell>
          <cell r="T127">
            <v>392207</v>
          </cell>
          <cell r="U127">
            <v>6683228</v>
          </cell>
        </row>
        <row r="128">
          <cell r="A128" t="str">
            <v>186</v>
          </cell>
          <cell r="B128" t="str">
            <v>รวม     ตรวจสอบลม B (เหมา) S</v>
          </cell>
          <cell r="C128" t="str">
            <v>87คน</v>
          </cell>
          <cell r="D128">
            <v>172577</v>
          </cell>
          <cell r="E128">
            <v>0</v>
          </cell>
          <cell r="F128">
            <v>0</v>
          </cell>
          <cell r="G128">
            <v>0</v>
          </cell>
          <cell r="H128">
            <v>-2080</v>
          </cell>
          <cell r="I128">
            <v>0</v>
          </cell>
          <cell r="J128">
            <v>5070</v>
          </cell>
          <cell r="K128">
            <v>175567</v>
          </cell>
          <cell r="L128">
            <v>0</v>
          </cell>
          <cell r="M128">
            <v>1175</v>
          </cell>
          <cell r="N128">
            <v>249</v>
          </cell>
          <cell r="O128">
            <v>0</v>
          </cell>
          <cell r="P128">
            <v>3594</v>
          </cell>
          <cell r="Q128">
            <v>0</v>
          </cell>
          <cell r="R128">
            <v>157972</v>
          </cell>
        </row>
        <row r="129">
          <cell r="A129" t="str">
            <v>188</v>
          </cell>
          <cell r="B129" t="str">
            <v>รวม     บรรจุ A (008) ssc1</v>
          </cell>
          <cell r="C129" t="str">
            <v>39คน</v>
          </cell>
          <cell r="D129">
            <v>62656</v>
          </cell>
          <cell r="E129">
            <v>0</v>
          </cell>
          <cell r="F129">
            <v>0</v>
          </cell>
          <cell r="G129">
            <v>0</v>
          </cell>
          <cell r="H129">
            <v>-2080</v>
          </cell>
          <cell r="I129">
            <v>0</v>
          </cell>
          <cell r="J129">
            <v>780</v>
          </cell>
          <cell r="K129">
            <v>61486</v>
          </cell>
          <cell r="L129">
            <v>0</v>
          </cell>
          <cell r="M129">
            <v>250</v>
          </cell>
          <cell r="N129">
            <v>3</v>
          </cell>
          <cell r="O129">
            <v>0</v>
          </cell>
          <cell r="P129">
            <v>1334</v>
          </cell>
          <cell r="Q129">
            <v>0</v>
          </cell>
          <cell r="R129">
            <v>59769</v>
          </cell>
        </row>
        <row r="130">
          <cell r="A130" t="str">
            <v>190</v>
          </cell>
          <cell r="B130" t="str">
            <v>รวม     ช่างเทคนิคคุณภาพ</v>
          </cell>
          <cell r="C130" t="str">
            <v>1คน</v>
          </cell>
          <cell r="D130">
            <v>2364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197</v>
          </cell>
          <cell r="K130">
            <v>2561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47</v>
          </cell>
          <cell r="Q130">
            <v>0</v>
          </cell>
          <cell r="R130">
            <v>2514</v>
          </cell>
        </row>
        <row r="131">
          <cell r="A131" t="str">
            <v>196</v>
          </cell>
          <cell r="B131" t="str">
            <v>รวม     พนง.ประจำบ่อน้ำเสีย</v>
          </cell>
          <cell r="C131" t="str">
            <v>3คน</v>
          </cell>
          <cell r="D131">
            <v>5649</v>
          </cell>
          <cell r="E131">
            <v>0</v>
          </cell>
          <cell r="F131">
            <v>163</v>
          </cell>
          <cell r="G131">
            <v>0</v>
          </cell>
          <cell r="H131">
            <v>0</v>
          </cell>
          <cell r="I131">
            <v>0</v>
          </cell>
          <cell r="J131">
            <v>308</v>
          </cell>
          <cell r="K131">
            <v>6120</v>
          </cell>
          <cell r="L131">
            <v>0</v>
          </cell>
          <cell r="M131">
            <v>250</v>
          </cell>
          <cell r="N131">
            <v>33</v>
          </cell>
          <cell r="O131">
            <v>0</v>
          </cell>
          <cell r="P131">
            <v>114</v>
          </cell>
          <cell r="Q131">
            <v>0</v>
          </cell>
          <cell r="R131">
            <v>5723</v>
          </cell>
        </row>
        <row r="132">
          <cell r="A132" t="str">
            <v>197</v>
          </cell>
          <cell r="B132" t="str">
            <v>รวม     พนง.ขับรถบรรทุก</v>
          </cell>
          <cell r="C132" t="str">
            <v>10คน</v>
          </cell>
          <cell r="D132">
            <v>22262</v>
          </cell>
          <cell r="E132">
            <v>0</v>
          </cell>
          <cell r="F132">
            <v>1199</v>
          </cell>
          <cell r="G132">
            <v>0</v>
          </cell>
          <cell r="H132">
            <v>0</v>
          </cell>
          <cell r="I132">
            <v>0</v>
          </cell>
          <cell r="J132">
            <v>1290</v>
          </cell>
          <cell r="K132">
            <v>24751</v>
          </cell>
          <cell r="L132">
            <v>0</v>
          </cell>
          <cell r="M132">
            <v>350</v>
          </cell>
          <cell r="N132">
            <v>378</v>
          </cell>
          <cell r="O132">
            <v>0</v>
          </cell>
          <cell r="P132">
            <v>448</v>
          </cell>
          <cell r="Q132">
            <v>0</v>
          </cell>
          <cell r="R132">
            <v>23575</v>
          </cell>
        </row>
        <row r="133">
          <cell r="B133" t="str">
            <v>รวม</v>
          </cell>
          <cell r="D133">
            <v>6289292</v>
          </cell>
          <cell r="E133">
            <v>9186</v>
          </cell>
          <cell r="F133">
            <v>228241</v>
          </cell>
          <cell r="G133">
            <v>-7565</v>
          </cell>
          <cell r="H133">
            <v>-69766</v>
          </cell>
          <cell r="I133">
            <v>1135908</v>
          </cell>
          <cell r="J133">
            <v>431993</v>
          </cell>
          <cell r="K133">
            <v>8025537</v>
          </cell>
          <cell r="L133">
            <v>540</v>
          </cell>
          <cell r="M133">
            <v>139950</v>
          </cell>
          <cell r="N133">
            <v>97106</v>
          </cell>
          <cell r="O133">
            <v>448</v>
          </cell>
          <cell r="P133">
            <v>131085</v>
          </cell>
          <cell r="Q133">
            <v>376</v>
          </cell>
          <cell r="R133">
            <v>7576810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1"/>
      <sheetName val="test 1"/>
      <sheetName val="Data 2"/>
      <sheetName val="test 2"/>
      <sheetName val="Data_1"/>
      <sheetName val="test_1"/>
      <sheetName val="Data_2"/>
      <sheetName val="test_2"/>
      <sheetName val="พค45 "/>
    </sheetNames>
    <sheetDataSet>
      <sheetData sheetId="0" refreshError="1"/>
      <sheetData sheetId="1" refreshError="1"/>
      <sheetData sheetId="2" refreshError="1">
        <row r="1">
          <cell r="A1" t="str">
            <v>002</v>
          </cell>
          <cell r="B1" t="str">
            <v>2คน</v>
          </cell>
          <cell r="C1">
            <v>4770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4770</v>
          </cell>
          <cell r="K1">
            <v>0</v>
          </cell>
          <cell r="L1">
            <v>96</v>
          </cell>
          <cell r="M1">
            <v>0</v>
          </cell>
          <cell r="N1">
            <v>96</v>
          </cell>
          <cell r="O1">
            <v>4674</v>
          </cell>
        </row>
        <row r="2">
          <cell r="A2" t="str">
            <v>003</v>
          </cell>
          <cell r="B2" t="str">
            <v>2คน</v>
          </cell>
          <cell r="C2">
            <v>4683</v>
          </cell>
          <cell r="D2">
            <v>0</v>
          </cell>
          <cell r="E2">
            <v>0</v>
          </cell>
          <cell r="F2">
            <v>-145</v>
          </cell>
          <cell r="G2">
            <v>0</v>
          </cell>
          <cell r="H2">
            <v>0</v>
          </cell>
          <cell r="I2">
            <v>366</v>
          </cell>
          <cell r="J2">
            <v>5944</v>
          </cell>
          <cell r="K2">
            <v>0</v>
          </cell>
          <cell r="L2">
            <v>97</v>
          </cell>
          <cell r="M2">
            <v>0</v>
          </cell>
          <cell r="N2">
            <v>97</v>
          </cell>
          <cell r="O2">
            <v>4807</v>
          </cell>
        </row>
        <row r="3">
          <cell r="A3" t="str">
            <v>004</v>
          </cell>
          <cell r="B3" t="str">
            <v>21คน</v>
          </cell>
          <cell r="C3">
            <v>46514</v>
          </cell>
          <cell r="D3">
            <v>0</v>
          </cell>
          <cell r="E3">
            <v>0</v>
          </cell>
          <cell r="F3">
            <v>0</v>
          </cell>
          <cell r="G3">
            <v>-670</v>
          </cell>
          <cell r="H3">
            <v>0</v>
          </cell>
          <cell r="I3">
            <v>612</v>
          </cell>
          <cell r="J3">
            <v>46456</v>
          </cell>
          <cell r="K3">
            <v>2</v>
          </cell>
          <cell r="L3">
            <v>922</v>
          </cell>
          <cell r="M3">
            <v>0</v>
          </cell>
          <cell r="N3">
            <v>4913</v>
          </cell>
          <cell r="O3">
            <v>41543</v>
          </cell>
        </row>
        <row r="4">
          <cell r="A4" t="str">
            <v>005</v>
          </cell>
          <cell r="B4" t="str">
            <v>3คน</v>
          </cell>
          <cell r="C4">
            <v>5800</v>
          </cell>
          <cell r="D4">
            <v>0</v>
          </cell>
          <cell r="E4">
            <v>0</v>
          </cell>
          <cell r="F4">
            <v>-37</v>
          </cell>
          <cell r="G4">
            <v>0</v>
          </cell>
          <cell r="H4">
            <v>0</v>
          </cell>
          <cell r="I4">
            <v>145</v>
          </cell>
          <cell r="J4">
            <v>5908</v>
          </cell>
          <cell r="K4">
            <v>11</v>
          </cell>
          <cell r="L4">
            <v>118</v>
          </cell>
          <cell r="M4">
            <v>0</v>
          </cell>
          <cell r="N4">
            <v>360</v>
          </cell>
          <cell r="O4">
            <v>5548</v>
          </cell>
        </row>
        <row r="5">
          <cell r="A5" t="str">
            <v>006</v>
          </cell>
          <cell r="B5" t="str">
            <v>35คน</v>
          </cell>
          <cell r="C5">
            <v>70681</v>
          </cell>
          <cell r="D5">
            <v>0</v>
          </cell>
          <cell r="E5">
            <v>160</v>
          </cell>
          <cell r="F5">
            <v>-62</v>
          </cell>
          <cell r="G5">
            <v>-506</v>
          </cell>
          <cell r="H5">
            <v>0</v>
          </cell>
          <cell r="I5">
            <v>3908</v>
          </cell>
          <cell r="J5">
            <v>74181</v>
          </cell>
          <cell r="K5">
            <v>0</v>
          </cell>
          <cell r="L5">
            <v>1466</v>
          </cell>
          <cell r="M5">
            <v>0</v>
          </cell>
          <cell r="N5">
            <v>2809</v>
          </cell>
          <cell r="O5">
            <v>71372</v>
          </cell>
        </row>
        <row r="6">
          <cell r="A6" t="str">
            <v>007</v>
          </cell>
          <cell r="B6" t="str">
            <v>5คน</v>
          </cell>
          <cell r="C6">
            <v>20640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405</v>
          </cell>
          <cell r="J6">
            <v>21045</v>
          </cell>
          <cell r="K6">
            <v>0</v>
          </cell>
          <cell r="L6">
            <v>419</v>
          </cell>
          <cell r="M6">
            <v>0</v>
          </cell>
          <cell r="N6">
            <v>709</v>
          </cell>
          <cell r="O6">
            <v>20336</v>
          </cell>
        </row>
        <row r="7">
          <cell r="A7" t="str">
            <v>008</v>
          </cell>
          <cell r="B7" t="str">
            <v>28คน</v>
          </cell>
          <cell r="C7">
            <v>85642</v>
          </cell>
          <cell r="D7">
            <v>0</v>
          </cell>
          <cell r="E7">
            <v>0</v>
          </cell>
          <cell r="F7">
            <v>0</v>
          </cell>
          <cell r="G7">
            <v>-1080</v>
          </cell>
          <cell r="H7">
            <v>0</v>
          </cell>
          <cell r="I7">
            <v>1755</v>
          </cell>
          <cell r="J7">
            <v>86317</v>
          </cell>
          <cell r="K7">
            <v>0</v>
          </cell>
          <cell r="L7">
            <v>1723</v>
          </cell>
          <cell r="M7">
            <v>0</v>
          </cell>
          <cell r="N7">
            <v>1933</v>
          </cell>
          <cell r="O7">
            <v>84384</v>
          </cell>
        </row>
        <row r="8">
          <cell r="A8" t="str">
            <v>009</v>
          </cell>
          <cell r="B8" t="str">
            <v>8คน</v>
          </cell>
          <cell r="C8">
            <v>30037</v>
          </cell>
          <cell r="D8">
            <v>0</v>
          </cell>
          <cell r="E8">
            <v>0</v>
          </cell>
          <cell r="F8">
            <v>0</v>
          </cell>
          <cell r="G8">
            <v>-135</v>
          </cell>
          <cell r="H8">
            <v>0</v>
          </cell>
          <cell r="I8">
            <v>895</v>
          </cell>
          <cell r="J8">
            <v>30797</v>
          </cell>
          <cell r="K8">
            <v>0</v>
          </cell>
          <cell r="L8">
            <v>614</v>
          </cell>
          <cell r="M8">
            <v>0</v>
          </cell>
          <cell r="N8">
            <v>888</v>
          </cell>
          <cell r="O8">
            <v>29909</v>
          </cell>
        </row>
        <row r="9">
          <cell r="A9" t="str">
            <v>010</v>
          </cell>
          <cell r="B9" t="str">
            <v>23คน</v>
          </cell>
          <cell r="C9">
            <v>45781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2808</v>
          </cell>
          <cell r="J9">
            <v>48589</v>
          </cell>
          <cell r="K9">
            <v>3</v>
          </cell>
          <cell r="L9">
            <v>955</v>
          </cell>
          <cell r="M9">
            <v>0</v>
          </cell>
          <cell r="N9">
            <v>2914</v>
          </cell>
          <cell r="O9">
            <v>45675</v>
          </cell>
        </row>
        <row r="10">
          <cell r="A10" t="str">
            <v>011</v>
          </cell>
          <cell r="B10" t="str">
            <v>40คน</v>
          </cell>
          <cell r="C10">
            <v>132909</v>
          </cell>
          <cell r="D10">
            <v>0</v>
          </cell>
          <cell r="E10">
            <v>0</v>
          </cell>
          <cell r="F10">
            <v>0</v>
          </cell>
          <cell r="G10">
            <v>-540</v>
          </cell>
          <cell r="H10">
            <v>0</v>
          </cell>
          <cell r="I10">
            <v>5080</v>
          </cell>
          <cell r="J10">
            <v>137449</v>
          </cell>
          <cell r="K10">
            <v>0</v>
          </cell>
          <cell r="L10">
            <v>2735</v>
          </cell>
          <cell r="M10">
            <v>0</v>
          </cell>
          <cell r="N10">
            <v>3256</v>
          </cell>
          <cell r="O10">
            <v>134193</v>
          </cell>
        </row>
        <row r="11">
          <cell r="A11" t="str">
            <v>012</v>
          </cell>
          <cell r="B11" t="str">
            <v>12คน</v>
          </cell>
          <cell r="C11">
            <v>53781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675</v>
          </cell>
          <cell r="J11">
            <v>54456</v>
          </cell>
          <cell r="K11">
            <v>0</v>
          </cell>
          <cell r="L11">
            <v>1090</v>
          </cell>
          <cell r="M11">
            <v>0</v>
          </cell>
          <cell r="N11">
            <v>1799</v>
          </cell>
          <cell r="O11">
            <v>52657</v>
          </cell>
        </row>
        <row r="12">
          <cell r="A12" t="str">
            <v>013</v>
          </cell>
          <cell r="B12" t="str">
            <v>9คน</v>
          </cell>
          <cell r="C12">
            <v>38579</v>
          </cell>
          <cell r="D12">
            <v>0</v>
          </cell>
          <cell r="E12">
            <v>237</v>
          </cell>
          <cell r="F12">
            <v>0</v>
          </cell>
          <cell r="G12">
            <v>0</v>
          </cell>
          <cell r="H12">
            <v>0</v>
          </cell>
          <cell r="I12">
            <v>1130</v>
          </cell>
          <cell r="J12">
            <v>39946</v>
          </cell>
          <cell r="K12">
            <v>0</v>
          </cell>
          <cell r="L12">
            <v>775</v>
          </cell>
          <cell r="M12">
            <v>0</v>
          </cell>
          <cell r="N12">
            <v>1921</v>
          </cell>
          <cell r="O12">
            <v>38025</v>
          </cell>
        </row>
        <row r="13">
          <cell r="A13" t="str">
            <v>014</v>
          </cell>
          <cell r="B13" t="str">
            <v>18คน</v>
          </cell>
          <cell r="C13">
            <v>35643</v>
          </cell>
          <cell r="D13">
            <v>0</v>
          </cell>
          <cell r="E13">
            <v>0</v>
          </cell>
          <cell r="F13">
            <v>0</v>
          </cell>
          <cell r="G13">
            <v>-322</v>
          </cell>
          <cell r="H13">
            <v>0</v>
          </cell>
          <cell r="I13">
            <v>2259</v>
          </cell>
          <cell r="J13">
            <v>37580</v>
          </cell>
          <cell r="K13">
            <v>0</v>
          </cell>
          <cell r="L13">
            <v>745</v>
          </cell>
          <cell r="M13">
            <v>0</v>
          </cell>
          <cell r="N13">
            <v>1708</v>
          </cell>
          <cell r="O13">
            <v>35872</v>
          </cell>
        </row>
        <row r="14">
          <cell r="A14" t="str">
            <v>015</v>
          </cell>
          <cell r="B14" t="str">
            <v>29คน</v>
          </cell>
          <cell r="C14">
            <v>51730</v>
          </cell>
          <cell r="D14">
            <v>0</v>
          </cell>
          <cell r="E14">
            <v>147</v>
          </cell>
          <cell r="F14">
            <v>-77</v>
          </cell>
          <cell r="G14">
            <v>-624</v>
          </cell>
          <cell r="H14">
            <v>0</v>
          </cell>
          <cell r="I14">
            <v>2589</v>
          </cell>
          <cell r="J14">
            <v>53765</v>
          </cell>
          <cell r="K14">
            <v>3</v>
          </cell>
          <cell r="L14">
            <v>1048</v>
          </cell>
          <cell r="M14">
            <v>0</v>
          </cell>
          <cell r="N14">
            <v>2532</v>
          </cell>
          <cell r="O14">
            <v>51233</v>
          </cell>
        </row>
        <row r="15">
          <cell r="A15" t="str">
            <v>016</v>
          </cell>
          <cell r="B15" t="str">
            <v>11คน</v>
          </cell>
          <cell r="C15">
            <v>53230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530</v>
          </cell>
          <cell r="J15">
            <v>53760</v>
          </cell>
          <cell r="K15">
            <v>0</v>
          </cell>
          <cell r="L15">
            <v>1073</v>
          </cell>
          <cell r="M15">
            <v>11</v>
          </cell>
          <cell r="N15">
            <v>2978</v>
          </cell>
          <cell r="O15">
            <v>50782</v>
          </cell>
        </row>
        <row r="16">
          <cell r="A16" t="str">
            <v>017</v>
          </cell>
          <cell r="B16" t="str">
            <v>18คน</v>
          </cell>
          <cell r="C16">
            <v>37053</v>
          </cell>
          <cell r="D16">
            <v>0</v>
          </cell>
          <cell r="E16">
            <v>0</v>
          </cell>
          <cell r="F16">
            <v>-144</v>
          </cell>
          <cell r="G16">
            <v>-1715</v>
          </cell>
          <cell r="H16">
            <v>0</v>
          </cell>
          <cell r="I16">
            <v>977</v>
          </cell>
          <cell r="J16">
            <v>36171</v>
          </cell>
          <cell r="K16">
            <v>5</v>
          </cell>
          <cell r="L16">
            <v>719</v>
          </cell>
          <cell r="M16">
            <v>0</v>
          </cell>
          <cell r="N16">
            <v>1252</v>
          </cell>
          <cell r="O16">
            <v>34919</v>
          </cell>
        </row>
        <row r="17">
          <cell r="A17" t="str">
            <v>018</v>
          </cell>
          <cell r="B17" t="str">
            <v>2คน</v>
          </cell>
          <cell r="C17">
            <v>12438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12438</v>
          </cell>
          <cell r="K17">
            <v>0</v>
          </cell>
          <cell r="L17">
            <v>249</v>
          </cell>
          <cell r="M17">
            <v>0</v>
          </cell>
          <cell r="N17">
            <v>524</v>
          </cell>
          <cell r="O17">
            <v>11914</v>
          </cell>
        </row>
        <row r="18">
          <cell r="A18" t="str">
            <v>019</v>
          </cell>
          <cell r="B18" t="str">
            <v>1คน</v>
          </cell>
          <cell r="C18">
            <v>3179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3179</v>
          </cell>
          <cell r="K18">
            <v>0</v>
          </cell>
          <cell r="L18">
            <v>56</v>
          </cell>
          <cell r="M18">
            <v>0</v>
          </cell>
          <cell r="N18">
            <v>56</v>
          </cell>
          <cell r="O18">
            <v>3123</v>
          </cell>
        </row>
        <row r="19">
          <cell r="A19" t="str">
            <v>020</v>
          </cell>
          <cell r="B19" t="str">
            <v>4คน</v>
          </cell>
          <cell r="C19">
            <v>9055</v>
          </cell>
          <cell r="D19">
            <v>0</v>
          </cell>
          <cell r="E19">
            <v>1009</v>
          </cell>
          <cell r="F19">
            <v>0</v>
          </cell>
          <cell r="G19">
            <v>0</v>
          </cell>
          <cell r="H19">
            <v>0</v>
          </cell>
          <cell r="I19">
            <v>440</v>
          </cell>
          <cell r="J19">
            <v>10504</v>
          </cell>
          <cell r="K19">
            <v>0</v>
          </cell>
          <cell r="L19">
            <v>183</v>
          </cell>
          <cell r="M19">
            <v>0</v>
          </cell>
          <cell r="N19">
            <v>369</v>
          </cell>
          <cell r="O19">
            <v>10135</v>
          </cell>
        </row>
        <row r="20">
          <cell r="A20" t="str">
            <v>021</v>
          </cell>
          <cell r="B20" t="str">
            <v>4คน</v>
          </cell>
          <cell r="C20">
            <v>8662</v>
          </cell>
          <cell r="D20">
            <v>0</v>
          </cell>
          <cell r="E20">
            <v>177</v>
          </cell>
          <cell r="F20">
            <v>-158</v>
          </cell>
          <cell r="G20">
            <v>0</v>
          </cell>
          <cell r="H20">
            <v>0</v>
          </cell>
          <cell r="I20">
            <v>1386</v>
          </cell>
          <cell r="J20">
            <v>10067</v>
          </cell>
          <cell r="K20">
            <v>0</v>
          </cell>
          <cell r="L20">
            <v>189</v>
          </cell>
          <cell r="M20">
            <v>0</v>
          </cell>
          <cell r="N20">
            <v>189</v>
          </cell>
          <cell r="O20">
            <v>9878</v>
          </cell>
        </row>
        <row r="21">
          <cell r="A21" t="str">
            <v>022</v>
          </cell>
          <cell r="B21" t="str">
            <v>3คน</v>
          </cell>
          <cell r="C21">
            <v>6853</v>
          </cell>
          <cell r="D21">
            <v>0</v>
          </cell>
          <cell r="E21">
            <v>175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7028</v>
          </cell>
          <cell r="K21">
            <v>0</v>
          </cell>
          <cell r="L21">
            <v>137</v>
          </cell>
          <cell r="M21">
            <v>0</v>
          </cell>
          <cell r="N21">
            <v>137</v>
          </cell>
          <cell r="O21">
            <v>6891</v>
          </cell>
        </row>
        <row r="22">
          <cell r="A22" t="str">
            <v>023</v>
          </cell>
          <cell r="B22" t="str">
            <v>1คน</v>
          </cell>
          <cell r="C22">
            <v>2324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2324</v>
          </cell>
          <cell r="K22">
            <v>0</v>
          </cell>
          <cell r="L22">
            <v>46</v>
          </cell>
          <cell r="M22">
            <v>0</v>
          </cell>
          <cell r="N22">
            <v>46</v>
          </cell>
          <cell r="O22">
            <v>2278</v>
          </cell>
        </row>
        <row r="23">
          <cell r="A23" t="str">
            <v>024</v>
          </cell>
          <cell r="B23" t="str">
            <v>3คน</v>
          </cell>
          <cell r="C23">
            <v>7250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176</v>
          </cell>
          <cell r="J23">
            <v>7426</v>
          </cell>
          <cell r="K23">
            <v>0</v>
          </cell>
          <cell r="L23">
            <v>149</v>
          </cell>
          <cell r="M23">
            <v>0</v>
          </cell>
          <cell r="N23">
            <v>678</v>
          </cell>
          <cell r="O23">
            <v>6748</v>
          </cell>
        </row>
        <row r="24">
          <cell r="A24" t="str">
            <v>025</v>
          </cell>
          <cell r="B24" t="str">
            <v>1คน</v>
          </cell>
          <cell r="C24">
            <v>2436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2436</v>
          </cell>
          <cell r="K24">
            <v>0</v>
          </cell>
          <cell r="L24">
            <v>49</v>
          </cell>
          <cell r="M24">
            <v>0</v>
          </cell>
          <cell r="N24">
            <v>49</v>
          </cell>
          <cell r="O24">
            <v>2387</v>
          </cell>
        </row>
        <row r="25">
          <cell r="A25" t="str">
            <v>026</v>
          </cell>
          <cell r="B25" t="str">
            <v>1คน</v>
          </cell>
          <cell r="C25">
            <v>2262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174</v>
          </cell>
          <cell r="I25">
            <v>0</v>
          </cell>
          <cell r="J25">
            <v>2436</v>
          </cell>
          <cell r="K25">
            <v>0</v>
          </cell>
          <cell r="L25">
            <v>45</v>
          </cell>
          <cell r="M25">
            <v>0</v>
          </cell>
        </row>
        <row r="26">
          <cell r="A26" t="str">
            <v>027</v>
          </cell>
          <cell r="B26" t="str">
            <v>1คน</v>
          </cell>
          <cell r="C26">
            <v>2478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2478</v>
          </cell>
          <cell r="K26">
            <v>0</v>
          </cell>
          <cell r="L26">
            <v>50</v>
          </cell>
          <cell r="M26">
            <v>0</v>
          </cell>
          <cell r="N26">
            <v>645</v>
          </cell>
          <cell r="O26">
            <v>4311</v>
          </cell>
        </row>
        <row r="27">
          <cell r="A27" t="str">
            <v>028</v>
          </cell>
          <cell r="B27" t="str">
            <v>7คน</v>
          </cell>
          <cell r="C27">
            <v>18711</v>
          </cell>
          <cell r="D27">
            <v>0</v>
          </cell>
          <cell r="E27">
            <v>1573</v>
          </cell>
          <cell r="F27">
            <v>0</v>
          </cell>
          <cell r="G27">
            <v>0</v>
          </cell>
          <cell r="H27">
            <v>0</v>
          </cell>
          <cell r="I27">
            <v>1040</v>
          </cell>
          <cell r="J27">
            <v>21324</v>
          </cell>
          <cell r="K27">
            <v>0</v>
          </cell>
          <cell r="L27">
            <v>374</v>
          </cell>
          <cell r="M27">
            <v>0</v>
          </cell>
          <cell r="N27">
            <v>1110</v>
          </cell>
          <cell r="O27">
            <v>20214</v>
          </cell>
        </row>
        <row r="28">
          <cell r="A28" t="str">
            <v>029</v>
          </cell>
          <cell r="B28" t="str">
            <v>4คน</v>
          </cell>
          <cell r="C28">
            <v>10991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10991</v>
          </cell>
          <cell r="K28">
            <v>0</v>
          </cell>
          <cell r="L28">
            <v>220</v>
          </cell>
          <cell r="M28">
            <v>0</v>
          </cell>
          <cell r="N28">
            <v>478</v>
          </cell>
          <cell r="O28">
            <v>10513</v>
          </cell>
        </row>
        <row r="29">
          <cell r="A29" t="str">
            <v>030</v>
          </cell>
          <cell r="B29" t="str">
            <v>1คน</v>
          </cell>
          <cell r="C29">
            <v>2156</v>
          </cell>
          <cell r="D29">
            <v>0</v>
          </cell>
          <cell r="E29">
            <v>0</v>
          </cell>
          <cell r="F29">
            <v>-98</v>
          </cell>
          <cell r="G29">
            <v>0</v>
          </cell>
          <cell r="H29">
            <v>0</v>
          </cell>
          <cell r="I29">
            <v>196</v>
          </cell>
          <cell r="J29">
            <v>2254</v>
          </cell>
          <cell r="K29">
            <v>0</v>
          </cell>
          <cell r="L29">
            <v>45</v>
          </cell>
          <cell r="M29">
            <v>0</v>
          </cell>
          <cell r="N29">
            <v>45</v>
          </cell>
          <cell r="O29">
            <v>2209</v>
          </cell>
        </row>
        <row r="30">
          <cell r="A30" t="str">
            <v>033</v>
          </cell>
          <cell r="B30" t="str">
            <v>1คน</v>
          </cell>
          <cell r="C30">
            <v>2660</v>
          </cell>
          <cell r="D30">
            <v>0</v>
          </cell>
          <cell r="E30">
            <v>0</v>
          </cell>
          <cell r="F30">
            <v>-95</v>
          </cell>
          <cell r="G30">
            <v>0</v>
          </cell>
          <cell r="H30">
            <v>0</v>
          </cell>
          <cell r="I30">
            <v>190</v>
          </cell>
          <cell r="J30">
            <v>2755</v>
          </cell>
          <cell r="K30">
            <v>0</v>
          </cell>
          <cell r="L30">
            <v>51</v>
          </cell>
          <cell r="M30">
            <v>0</v>
          </cell>
          <cell r="N30">
            <v>51</v>
          </cell>
          <cell r="O30">
            <v>2704</v>
          </cell>
        </row>
        <row r="31">
          <cell r="A31" t="str">
            <v>034</v>
          </cell>
          <cell r="B31" t="str">
            <v>3คน</v>
          </cell>
          <cell r="C31">
            <v>7406</v>
          </cell>
          <cell r="D31">
            <v>0</v>
          </cell>
          <cell r="E31">
            <v>0</v>
          </cell>
          <cell r="F31">
            <v>0</v>
          </cell>
          <cell r="G31">
            <v>-195</v>
          </cell>
          <cell r="H31">
            <v>0</v>
          </cell>
          <cell r="I31">
            <v>396</v>
          </cell>
          <cell r="J31">
            <v>7607</v>
          </cell>
          <cell r="K31">
            <v>0</v>
          </cell>
          <cell r="L31">
            <v>143</v>
          </cell>
          <cell r="M31">
            <v>0</v>
          </cell>
          <cell r="N31">
            <v>292</v>
          </cell>
          <cell r="O31">
            <v>7315</v>
          </cell>
        </row>
        <row r="32">
          <cell r="A32" t="str">
            <v>035</v>
          </cell>
          <cell r="B32" t="str">
            <v>3คน</v>
          </cell>
          <cell r="C32">
            <v>6569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165</v>
          </cell>
          <cell r="J32">
            <v>6734</v>
          </cell>
          <cell r="K32">
            <v>3</v>
          </cell>
          <cell r="L32">
            <v>134</v>
          </cell>
          <cell r="M32">
            <v>0</v>
          </cell>
          <cell r="N32">
            <v>137</v>
          </cell>
          <cell r="O32">
            <v>6597</v>
          </cell>
        </row>
        <row r="33">
          <cell r="A33" t="str">
            <v>036</v>
          </cell>
          <cell r="B33" t="str">
            <v>1คน</v>
          </cell>
          <cell r="C33">
            <v>2856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204</v>
          </cell>
          <cell r="J33">
            <v>3060</v>
          </cell>
          <cell r="K33">
            <v>5</v>
          </cell>
          <cell r="L33">
            <v>61</v>
          </cell>
          <cell r="M33">
            <v>0</v>
          </cell>
          <cell r="N33">
            <v>66</v>
          </cell>
          <cell r="O33">
            <v>2994</v>
          </cell>
        </row>
        <row r="34">
          <cell r="A34" t="str">
            <v>037</v>
          </cell>
          <cell r="B34" t="str">
            <v>7คน</v>
          </cell>
          <cell r="C34">
            <v>16771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1165</v>
          </cell>
          <cell r="J34">
            <v>17936</v>
          </cell>
          <cell r="K34">
            <v>7</v>
          </cell>
          <cell r="L34">
            <v>360</v>
          </cell>
          <cell r="M34">
            <v>0</v>
          </cell>
          <cell r="N34">
            <v>1137</v>
          </cell>
          <cell r="O34">
            <v>16799</v>
          </cell>
        </row>
        <row r="35">
          <cell r="A35" t="str">
            <v>038</v>
          </cell>
          <cell r="B35" t="str">
            <v>2คน</v>
          </cell>
          <cell r="C35">
            <v>4680</v>
          </cell>
          <cell r="D35">
            <v>0</v>
          </cell>
          <cell r="E35">
            <v>180</v>
          </cell>
          <cell r="F35">
            <v>0</v>
          </cell>
          <cell r="G35">
            <v>0</v>
          </cell>
          <cell r="H35">
            <v>0</v>
          </cell>
          <cell r="I35">
            <v>360</v>
          </cell>
          <cell r="J35">
            <v>5220</v>
          </cell>
          <cell r="K35">
            <v>0</v>
          </cell>
          <cell r="L35">
            <v>100</v>
          </cell>
          <cell r="M35">
            <v>0</v>
          </cell>
          <cell r="N35">
            <v>362</v>
          </cell>
          <cell r="O35">
            <v>4858</v>
          </cell>
        </row>
        <row r="36">
          <cell r="A36" t="str">
            <v>039</v>
          </cell>
          <cell r="B36" t="str">
            <v>6คน</v>
          </cell>
          <cell r="C36">
            <v>13936</v>
          </cell>
          <cell r="D36">
            <v>0</v>
          </cell>
          <cell r="E36">
            <v>341</v>
          </cell>
          <cell r="F36">
            <v>0</v>
          </cell>
          <cell r="G36">
            <v>0</v>
          </cell>
          <cell r="H36">
            <v>0</v>
          </cell>
          <cell r="I36">
            <v>1339</v>
          </cell>
          <cell r="J36">
            <v>15616</v>
          </cell>
          <cell r="K36">
            <v>0</v>
          </cell>
          <cell r="L36">
            <v>290</v>
          </cell>
          <cell r="M36">
            <v>0</v>
          </cell>
          <cell r="N36">
            <v>481</v>
          </cell>
          <cell r="O36">
            <v>15135</v>
          </cell>
        </row>
        <row r="37">
          <cell r="A37" t="str">
            <v>040</v>
          </cell>
          <cell r="B37" t="str">
            <v>7คน</v>
          </cell>
          <cell r="C37">
            <v>17694</v>
          </cell>
          <cell r="D37">
            <v>0</v>
          </cell>
          <cell r="E37">
            <v>190</v>
          </cell>
          <cell r="F37">
            <v>0</v>
          </cell>
          <cell r="G37">
            <v>-374</v>
          </cell>
          <cell r="H37">
            <v>0</v>
          </cell>
          <cell r="I37">
            <v>2116</v>
          </cell>
          <cell r="J37">
            <v>19626</v>
          </cell>
          <cell r="K37">
            <v>12</v>
          </cell>
          <cell r="L37">
            <v>356</v>
          </cell>
          <cell r="M37">
            <v>0</v>
          </cell>
          <cell r="N37">
            <v>1363</v>
          </cell>
          <cell r="O37">
            <v>18263</v>
          </cell>
        </row>
        <row r="38">
          <cell r="A38" t="str">
            <v>041</v>
          </cell>
          <cell r="B38" t="str">
            <v>13คน</v>
          </cell>
          <cell r="C38">
            <v>50721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975</v>
          </cell>
          <cell r="J38">
            <v>51696</v>
          </cell>
          <cell r="K38">
            <v>0</v>
          </cell>
          <cell r="L38">
            <v>1026</v>
          </cell>
          <cell r="M38">
            <v>0</v>
          </cell>
          <cell r="N38">
            <v>5284</v>
          </cell>
          <cell r="O38">
            <v>46412</v>
          </cell>
        </row>
        <row r="39">
          <cell r="A39" t="str">
            <v>042</v>
          </cell>
          <cell r="B39" t="str">
            <v>6คน</v>
          </cell>
          <cell r="C39">
            <v>27339</v>
          </cell>
          <cell r="D39">
            <v>0</v>
          </cell>
          <cell r="E39">
            <v>0</v>
          </cell>
          <cell r="F39">
            <v>0</v>
          </cell>
          <cell r="G39">
            <v>-130</v>
          </cell>
          <cell r="H39">
            <v>0</v>
          </cell>
          <cell r="I39">
            <v>0</v>
          </cell>
          <cell r="J39">
            <v>27339</v>
          </cell>
          <cell r="K39">
            <v>0</v>
          </cell>
          <cell r="L39">
            <v>547</v>
          </cell>
          <cell r="M39">
            <v>17</v>
          </cell>
          <cell r="N39">
            <v>1138</v>
          </cell>
          <cell r="O39">
            <v>26071</v>
          </cell>
        </row>
        <row r="40">
          <cell r="A40" t="str">
            <v>044</v>
          </cell>
          <cell r="B40" t="str">
            <v>1คน</v>
          </cell>
          <cell r="C40">
            <v>3080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3080</v>
          </cell>
          <cell r="K40">
            <v>0</v>
          </cell>
          <cell r="L40">
            <v>62</v>
          </cell>
          <cell r="M40">
            <v>0</v>
          </cell>
          <cell r="N40">
            <v>62</v>
          </cell>
          <cell r="O40">
            <v>3018</v>
          </cell>
        </row>
        <row r="41">
          <cell r="A41" t="str">
            <v>045</v>
          </cell>
          <cell r="B41" t="str">
            <v>8คน</v>
          </cell>
          <cell r="C41">
            <v>16696</v>
          </cell>
          <cell r="D41">
            <v>0</v>
          </cell>
          <cell r="E41">
            <v>620</v>
          </cell>
          <cell r="F41">
            <v>0</v>
          </cell>
          <cell r="G41">
            <v>-290</v>
          </cell>
          <cell r="H41">
            <v>0</v>
          </cell>
          <cell r="I41">
            <v>330</v>
          </cell>
          <cell r="J41">
            <v>17356</v>
          </cell>
          <cell r="K41">
            <v>5</v>
          </cell>
          <cell r="L41">
            <v>333</v>
          </cell>
          <cell r="M41">
            <v>0</v>
          </cell>
          <cell r="N41">
            <v>1144</v>
          </cell>
          <cell r="O41">
            <v>16212</v>
          </cell>
        </row>
        <row r="42">
          <cell r="A42" t="str">
            <v>046</v>
          </cell>
          <cell r="B42" t="str">
            <v>1คน</v>
          </cell>
          <cell r="C42">
            <v>2758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2758</v>
          </cell>
          <cell r="K42">
            <v>0</v>
          </cell>
          <cell r="L42">
            <v>55</v>
          </cell>
          <cell r="M42">
            <v>0</v>
          </cell>
          <cell r="N42">
            <v>55</v>
          </cell>
          <cell r="O42">
            <v>2703</v>
          </cell>
        </row>
        <row r="43">
          <cell r="A43" t="str">
            <v>047</v>
          </cell>
          <cell r="B43" t="str">
            <v>1คน</v>
          </cell>
          <cell r="C43">
            <v>2870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2870</v>
          </cell>
          <cell r="K43">
            <v>0</v>
          </cell>
          <cell r="L43">
            <v>58</v>
          </cell>
          <cell r="M43">
            <v>0</v>
          </cell>
          <cell r="N43">
            <v>58</v>
          </cell>
          <cell r="O43">
            <v>2812</v>
          </cell>
        </row>
        <row r="44">
          <cell r="A44" t="str">
            <v>049</v>
          </cell>
          <cell r="B44" t="str">
            <v>1คน</v>
          </cell>
          <cell r="C44">
            <v>2301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2301</v>
          </cell>
          <cell r="K44">
            <v>0</v>
          </cell>
          <cell r="L44">
            <v>47</v>
          </cell>
          <cell r="M44">
            <v>0</v>
          </cell>
          <cell r="N44">
            <v>47</v>
          </cell>
          <cell r="O44">
            <v>2254</v>
          </cell>
        </row>
        <row r="45">
          <cell r="A45" t="str">
            <v>050</v>
          </cell>
          <cell r="B45" t="str">
            <v>1คน</v>
          </cell>
          <cell r="C45">
            <v>1505</v>
          </cell>
          <cell r="D45">
            <v>0</v>
          </cell>
          <cell r="E45">
            <v>0</v>
          </cell>
          <cell r="F45">
            <v>0</v>
          </cell>
          <cell r="G45">
            <v>-215</v>
          </cell>
          <cell r="H45">
            <v>0</v>
          </cell>
          <cell r="I45">
            <v>860</v>
          </cell>
          <cell r="J45">
            <v>2150</v>
          </cell>
          <cell r="K45">
            <v>0</v>
          </cell>
          <cell r="L45">
            <v>43</v>
          </cell>
          <cell r="M45">
            <v>0</v>
          </cell>
          <cell r="N45">
            <v>43</v>
          </cell>
          <cell r="O45">
            <v>2107</v>
          </cell>
        </row>
        <row r="46">
          <cell r="A46" t="str">
            <v>051</v>
          </cell>
          <cell r="B46" t="str">
            <v>1คน</v>
          </cell>
          <cell r="C46">
            <v>3024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3024</v>
          </cell>
          <cell r="K46">
            <v>0</v>
          </cell>
          <cell r="L46">
            <v>60</v>
          </cell>
          <cell r="M46">
            <v>0</v>
          </cell>
          <cell r="N46">
            <v>60</v>
          </cell>
          <cell r="O46">
            <v>2964</v>
          </cell>
        </row>
        <row r="47">
          <cell r="A47" t="str">
            <v>052</v>
          </cell>
          <cell r="B47" t="str">
            <v>2คน</v>
          </cell>
          <cell r="C47">
            <v>5607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5607</v>
          </cell>
          <cell r="K47">
            <v>0</v>
          </cell>
          <cell r="L47">
            <v>111</v>
          </cell>
          <cell r="M47">
            <v>0</v>
          </cell>
          <cell r="N47">
            <v>111</v>
          </cell>
          <cell r="O47">
            <v>5496</v>
          </cell>
        </row>
        <row r="48">
          <cell r="A48" t="str">
            <v>053</v>
          </cell>
          <cell r="B48" t="str">
            <v>1คน</v>
          </cell>
          <cell r="C48">
            <v>2808</v>
          </cell>
          <cell r="D48">
            <v>0</v>
          </cell>
          <cell r="E48">
            <v>0</v>
          </cell>
          <cell r="F48">
            <v>0</v>
          </cell>
          <cell r="G48">
            <v>-234</v>
          </cell>
          <cell r="H48">
            <v>0</v>
          </cell>
          <cell r="I48">
            <v>0</v>
          </cell>
          <cell r="J48">
            <v>2574</v>
          </cell>
          <cell r="K48">
            <v>5</v>
          </cell>
          <cell r="L48">
            <v>51</v>
          </cell>
          <cell r="M48">
            <v>0</v>
          </cell>
          <cell r="N48">
            <v>56</v>
          </cell>
          <cell r="O48">
            <v>2518</v>
          </cell>
        </row>
        <row r="49">
          <cell r="A49" t="str">
            <v>054</v>
          </cell>
          <cell r="B49" t="str">
            <v>1คน</v>
          </cell>
          <cell r="C49">
            <v>2145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165</v>
          </cell>
          <cell r="J49">
            <v>2310</v>
          </cell>
          <cell r="K49">
            <v>0</v>
          </cell>
          <cell r="L49">
            <v>43</v>
          </cell>
          <cell r="M49">
            <v>0</v>
          </cell>
          <cell r="N49">
            <v>43</v>
          </cell>
          <cell r="O49">
            <v>2267</v>
          </cell>
        </row>
        <row r="50">
          <cell r="A50" t="str">
            <v>055</v>
          </cell>
          <cell r="B50" t="str">
            <v>1คน</v>
          </cell>
          <cell r="C50">
            <v>2534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2534</v>
          </cell>
          <cell r="K50">
            <v>0</v>
          </cell>
          <cell r="L50">
            <v>51</v>
          </cell>
          <cell r="M50">
            <v>0</v>
          </cell>
          <cell r="N50">
            <v>51</v>
          </cell>
          <cell r="O50">
            <v>2483</v>
          </cell>
        </row>
        <row r="51">
          <cell r="A51" t="str">
            <v>056</v>
          </cell>
          <cell r="B51" t="str">
            <v>1คน</v>
          </cell>
          <cell r="C51">
            <v>2720</v>
          </cell>
          <cell r="D51">
            <v>0</v>
          </cell>
          <cell r="E51">
            <v>340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3060</v>
          </cell>
          <cell r="K51">
            <v>0</v>
          </cell>
          <cell r="L51">
            <v>54</v>
          </cell>
          <cell r="M51">
            <v>0</v>
          </cell>
          <cell r="N51">
            <v>324</v>
          </cell>
          <cell r="O51">
            <v>2736</v>
          </cell>
        </row>
        <row r="52">
          <cell r="A52" t="str">
            <v>065</v>
          </cell>
          <cell r="B52" t="str">
            <v>3คน</v>
          </cell>
          <cell r="C52">
            <v>8554</v>
          </cell>
          <cell r="D52">
            <v>0</v>
          </cell>
          <cell r="E52">
            <v>929</v>
          </cell>
          <cell r="F52">
            <v>0</v>
          </cell>
          <cell r="G52">
            <v>0</v>
          </cell>
          <cell r="H52">
            <v>0</v>
          </cell>
          <cell r="I52">
            <v>665</v>
          </cell>
          <cell r="J52">
            <v>10148</v>
          </cell>
          <cell r="K52">
            <v>0</v>
          </cell>
          <cell r="L52">
            <v>175</v>
          </cell>
          <cell r="M52">
            <v>0</v>
          </cell>
          <cell r="N52">
            <v>175</v>
          </cell>
          <cell r="O52">
            <v>9973</v>
          </cell>
        </row>
        <row r="53">
          <cell r="A53" t="str">
            <v>066</v>
          </cell>
          <cell r="B53" t="str">
            <v>7คน</v>
          </cell>
          <cell r="C53">
            <v>16085</v>
          </cell>
          <cell r="D53">
            <v>0</v>
          </cell>
          <cell r="E53">
            <v>568</v>
          </cell>
          <cell r="F53">
            <v>0</v>
          </cell>
          <cell r="G53">
            <v>0</v>
          </cell>
          <cell r="H53">
            <v>0</v>
          </cell>
          <cell r="I53">
            <v>2137</v>
          </cell>
          <cell r="J53">
            <v>18790</v>
          </cell>
          <cell r="K53">
            <v>0</v>
          </cell>
          <cell r="L53">
            <v>349</v>
          </cell>
          <cell r="M53">
            <v>0</v>
          </cell>
          <cell r="N53">
            <v>864</v>
          </cell>
          <cell r="O53">
            <v>17926</v>
          </cell>
        </row>
        <row r="54">
          <cell r="A54" t="str">
            <v>067</v>
          </cell>
          <cell r="B54" t="str">
            <v>1คน</v>
          </cell>
          <cell r="C54">
            <v>3030</v>
          </cell>
          <cell r="D54">
            <v>0</v>
          </cell>
          <cell r="E54">
            <v>404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3434</v>
          </cell>
          <cell r="K54">
            <v>0</v>
          </cell>
          <cell r="L54">
            <v>61</v>
          </cell>
          <cell r="M54">
            <v>0</v>
          </cell>
          <cell r="N54">
            <v>61</v>
          </cell>
          <cell r="O54">
            <v>3373</v>
          </cell>
        </row>
        <row r="55">
          <cell r="A55" t="str">
            <v>068</v>
          </cell>
          <cell r="B55" t="str">
            <v>2คน</v>
          </cell>
          <cell r="C55">
            <v>6176</v>
          </cell>
          <cell r="D55">
            <v>0</v>
          </cell>
          <cell r="E55">
            <v>772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6948</v>
          </cell>
          <cell r="K55">
            <v>0</v>
          </cell>
          <cell r="L55">
            <v>124</v>
          </cell>
          <cell r="M55">
            <v>0</v>
          </cell>
          <cell r="N55">
            <v>331</v>
          </cell>
          <cell r="O55">
            <v>6617</v>
          </cell>
        </row>
        <row r="56">
          <cell r="A56" t="str">
            <v>070</v>
          </cell>
          <cell r="B56" t="str">
            <v>27คน</v>
          </cell>
          <cell r="C56">
            <v>51167</v>
          </cell>
          <cell r="D56">
            <v>0</v>
          </cell>
          <cell r="E56">
            <v>0</v>
          </cell>
          <cell r="F56">
            <v>0</v>
          </cell>
          <cell r="G56">
            <v>-467</v>
          </cell>
          <cell r="H56">
            <v>0</v>
          </cell>
          <cell r="I56">
            <v>8753</v>
          </cell>
          <cell r="J56">
            <v>59453</v>
          </cell>
          <cell r="K56">
            <v>0</v>
          </cell>
          <cell r="L56">
            <v>1051</v>
          </cell>
          <cell r="M56">
            <v>0</v>
          </cell>
          <cell r="N56">
            <v>2449</v>
          </cell>
          <cell r="O56">
            <v>57004</v>
          </cell>
        </row>
        <row r="57">
          <cell r="A57" t="str">
            <v>072</v>
          </cell>
          <cell r="B57" t="str">
            <v>2คน</v>
          </cell>
          <cell r="C57">
            <v>5790</v>
          </cell>
          <cell r="D57">
            <v>0</v>
          </cell>
          <cell r="E57">
            <v>772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6562</v>
          </cell>
          <cell r="K57">
            <v>0</v>
          </cell>
          <cell r="L57">
            <v>115</v>
          </cell>
          <cell r="M57">
            <v>0</v>
          </cell>
          <cell r="N57">
            <v>115</v>
          </cell>
          <cell r="O57">
            <v>6447</v>
          </cell>
        </row>
        <row r="58">
          <cell r="A58" t="str">
            <v>073</v>
          </cell>
          <cell r="B58" t="str">
            <v>7คน</v>
          </cell>
          <cell r="C58">
            <v>14313</v>
          </cell>
          <cell r="D58">
            <v>0</v>
          </cell>
          <cell r="E58">
            <v>0</v>
          </cell>
          <cell r="F58">
            <v>0</v>
          </cell>
          <cell r="G58">
            <v>-170</v>
          </cell>
          <cell r="H58">
            <v>0</v>
          </cell>
          <cell r="I58">
            <v>481</v>
          </cell>
          <cell r="J58">
            <v>14624</v>
          </cell>
          <cell r="K58">
            <v>0</v>
          </cell>
          <cell r="L58">
            <v>293</v>
          </cell>
          <cell r="M58">
            <v>0</v>
          </cell>
          <cell r="N58">
            <v>293</v>
          </cell>
          <cell r="O58">
            <v>14331</v>
          </cell>
        </row>
        <row r="59">
          <cell r="A59" t="str">
            <v>087</v>
          </cell>
          <cell r="B59" t="str">
            <v>12คน</v>
          </cell>
          <cell r="C59">
            <v>34556</v>
          </cell>
          <cell r="D59">
            <v>0</v>
          </cell>
          <cell r="E59">
            <v>0</v>
          </cell>
          <cell r="F59">
            <v>0</v>
          </cell>
          <cell r="G59">
            <v>-130</v>
          </cell>
          <cell r="H59">
            <v>0</v>
          </cell>
          <cell r="I59">
            <v>1430</v>
          </cell>
          <cell r="J59">
            <v>35856</v>
          </cell>
          <cell r="K59">
            <v>0</v>
          </cell>
          <cell r="L59">
            <v>716</v>
          </cell>
          <cell r="M59">
            <v>0</v>
          </cell>
          <cell r="N59">
            <v>1312</v>
          </cell>
          <cell r="O59">
            <v>34544</v>
          </cell>
        </row>
        <row r="60">
          <cell r="A60" t="str">
            <v>088</v>
          </cell>
          <cell r="B60" t="str">
            <v>205คน</v>
          </cell>
          <cell r="C60">
            <v>432199.9</v>
          </cell>
          <cell r="D60">
            <v>0</v>
          </cell>
          <cell r="E60">
            <v>0</v>
          </cell>
          <cell r="F60">
            <v>0</v>
          </cell>
          <cell r="G60">
            <v>-6240</v>
          </cell>
          <cell r="H60">
            <v>0</v>
          </cell>
          <cell r="I60">
            <v>29598</v>
          </cell>
          <cell r="J60">
            <v>455566</v>
          </cell>
          <cell r="K60">
            <v>12.75</v>
          </cell>
          <cell r="L60">
            <v>9038.5</v>
          </cell>
          <cell r="M60">
            <v>0</v>
          </cell>
          <cell r="N60">
            <v>9835</v>
          </cell>
          <cell r="O60">
            <v>439314</v>
          </cell>
        </row>
        <row r="61">
          <cell r="A61" t="str">
            <v>089</v>
          </cell>
          <cell r="B61" t="str">
            <v>1คน</v>
          </cell>
          <cell r="C61">
            <v>2240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2240</v>
          </cell>
          <cell r="K61">
            <v>0</v>
          </cell>
          <cell r="L61">
            <v>45</v>
          </cell>
          <cell r="M61">
            <v>0</v>
          </cell>
          <cell r="N61">
            <v>45</v>
          </cell>
          <cell r="O61">
            <v>2195</v>
          </cell>
        </row>
        <row r="62">
          <cell r="A62" t="str">
            <v>090</v>
          </cell>
          <cell r="B62" t="str">
            <v>4คน</v>
          </cell>
          <cell r="C62">
            <v>9782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764</v>
          </cell>
          <cell r="J62">
            <v>10546</v>
          </cell>
          <cell r="K62">
            <v>0</v>
          </cell>
          <cell r="L62">
            <v>196</v>
          </cell>
          <cell r="M62">
            <v>0</v>
          </cell>
          <cell r="N62">
            <v>196</v>
          </cell>
          <cell r="O62">
            <v>10350</v>
          </cell>
        </row>
        <row r="63">
          <cell r="A63" t="str">
            <v>091</v>
          </cell>
          <cell r="B63" t="str">
            <v>4คน</v>
          </cell>
          <cell r="C63">
            <v>5342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2916</v>
          </cell>
          <cell r="J63">
            <v>8258</v>
          </cell>
          <cell r="K63">
            <v>0</v>
          </cell>
          <cell r="L63">
            <v>165</v>
          </cell>
          <cell r="M63">
            <v>0</v>
          </cell>
          <cell r="N63">
            <v>165</v>
          </cell>
          <cell r="O63">
            <v>8093</v>
          </cell>
        </row>
        <row r="64">
          <cell r="A64" t="str">
            <v>093</v>
          </cell>
          <cell r="B64" t="str">
            <v>2คน</v>
          </cell>
          <cell r="C64">
            <v>4044</v>
          </cell>
          <cell r="D64">
            <v>0</v>
          </cell>
          <cell r="E64">
            <v>0</v>
          </cell>
          <cell r="F64">
            <v>-80</v>
          </cell>
          <cell r="G64">
            <v>0</v>
          </cell>
          <cell r="H64">
            <v>0</v>
          </cell>
          <cell r="I64">
            <v>0</v>
          </cell>
          <cell r="J64">
            <v>3964</v>
          </cell>
          <cell r="K64">
            <v>0</v>
          </cell>
          <cell r="L64">
            <v>80</v>
          </cell>
          <cell r="M64">
            <v>0</v>
          </cell>
          <cell r="N64">
            <v>1366</v>
          </cell>
          <cell r="O64">
            <v>2598</v>
          </cell>
        </row>
        <row r="65">
          <cell r="A65" t="str">
            <v>096</v>
          </cell>
          <cell r="B65" t="str">
            <v>15คน</v>
          </cell>
          <cell r="C65">
            <v>47609</v>
          </cell>
          <cell r="D65">
            <v>0</v>
          </cell>
          <cell r="E65">
            <v>0</v>
          </cell>
          <cell r="F65">
            <v>0</v>
          </cell>
          <cell r="G65">
            <v>-260</v>
          </cell>
          <cell r="H65">
            <v>0</v>
          </cell>
          <cell r="I65">
            <v>1170</v>
          </cell>
          <cell r="J65">
            <v>48519</v>
          </cell>
          <cell r="K65">
            <v>0</v>
          </cell>
          <cell r="L65">
            <v>970</v>
          </cell>
          <cell r="M65">
            <v>0</v>
          </cell>
          <cell r="N65">
            <v>970</v>
          </cell>
          <cell r="O65">
            <v>47549</v>
          </cell>
        </row>
        <row r="66">
          <cell r="A66" t="str">
            <v>111</v>
          </cell>
          <cell r="B66" t="str">
            <v>167คน</v>
          </cell>
          <cell r="C66">
            <v>296062</v>
          </cell>
          <cell r="D66">
            <v>0</v>
          </cell>
          <cell r="E66">
            <v>2041</v>
          </cell>
          <cell r="F66">
            <v>-8887</v>
          </cell>
          <cell r="G66">
            <v>-7426</v>
          </cell>
          <cell r="H66">
            <v>0</v>
          </cell>
          <cell r="I66">
            <v>3511</v>
          </cell>
          <cell r="J66">
            <v>285301</v>
          </cell>
          <cell r="K66">
            <v>6</v>
          </cell>
          <cell r="L66">
            <v>5449</v>
          </cell>
          <cell r="M66">
            <v>0</v>
          </cell>
          <cell r="N66">
            <v>20804</v>
          </cell>
          <cell r="O66">
            <v>264497</v>
          </cell>
        </row>
        <row r="67">
          <cell r="A67" t="str">
            <v>112</v>
          </cell>
          <cell r="B67" t="str">
            <v>240คน</v>
          </cell>
          <cell r="C67">
            <v>489136</v>
          </cell>
          <cell r="D67">
            <v>0</v>
          </cell>
          <cell r="E67">
            <v>6702</v>
          </cell>
          <cell r="F67">
            <v>-6443</v>
          </cell>
          <cell r="G67">
            <v>-8343</v>
          </cell>
          <cell r="H67">
            <v>0</v>
          </cell>
          <cell r="I67">
            <v>6954</v>
          </cell>
          <cell r="J67">
            <v>488006</v>
          </cell>
          <cell r="K67">
            <v>19</v>
          </cell>
          <cell r="L67">
            <v>9492</v>
          </cell>
          <cell r="M67">
            <v>0</v>
          </cell>
          <cell r="N67">
            <v>37484</v>
          </cell>
          <cell r="O67">
            <v>450522</v>
          </cell>
        </row>
        <row r="68">
          <cell r="A68" t="str">
            <v>113</v>
          </cell>
          <cell r="B68" t="str">
            <v>15คน</v>
          </cell>
          <cell r="C68">
            <v>26927</v>
          </cell>
          <cell r="D68">
            <v>0</v>
          </cell>
          <cell r="E68">
            <v>0</v>
          </cell>
          <cell r="F68">
            <v>-228</v>
          </cell>
          <cell r="G68">
            <v>-484</v>
          </cell>
          <cell r="H68">
            <v>0</v>
          </cell>
          <cell r="I68">
            <v>7909</v>
          </cell>
          <cell r="J68">
            <v>34124</v>
          </cell>
          <cell r="K68">
            <v>0</v>
          </cell>
          <cell r="L68">
            <v>594</v>
          </cell>
          <cell r="M68">
            <v>0</v>
          </cell>
          <cell r="N68">
            <v>594</v>
          </cell>
          <cell r="O68">
            <v>33530</v>
          </cell>
        </row>
        <row r="69">
          <cell r="A69" t="str">
            <v>114</v>
          </cell>
          <cell r="B69" t="str">
            <v>7คน</v>
          </cell>
          <cell r="C69">
            <v>12485</v>
          </cell>
          <cell r="D69">
            <v>0</v>
          </cell>
          <cell r="E69">
            <v>148</v>
          </cell>
          <cell r="F69">
            <v>0</v>
          </cell>
          <cell r="G69">
            <v>-477</v>
          </cell>
          <cell r="H69">
            <v>0</v>
          </cell>
          <cell r="I69">
            <v>1406</v>
          </cell>
          <cell r="J69">
            <v>13562</v>
          </cell>
          <cell r="K69">
            <v>0</v>
          </cell>
          <cell r="L69">
            <v>266</v>
          </cell>
          <cell r="M69">
            <v>0</v>
          </cell>
          <cell r="N69">
            <v>266</v>
          </cell>
          <cell r="O69">
            <v>13296</v>
          </cell>
        </row>
        <row r="70">
          <cell r="A70" t="str">
            <v>115</v>
          </cell>
          <cell r="B70" t="str">
            <v>6คน</v>
          </cell>
          <cell r="C70">
            <v>15789</v>
          </cell>
          <cell r="D70">
            <v>0</v>
          </cell>
          <cell r="E70">
            <v>189</v>
          </cell>
          <cell r="F70">
            <v>0</v>
          </cell>
          <cell r="G70">
            <v>0</v>
          </cell>
          <cell r="H70">
            <v>0</v>
          </cell>
          <cell r="I70">
            <v>1226</v>
          </cell>
          <cell r="J70">
            <v>17204</v>
          </cell>
          <cell r="K70">
            <v>7</v>
          </cell>
          <cell r="L70">
            <v>321</v>
          </cell>
          <cell r="M70">
            <v>0</v>
          </cell>
          <cell r="N70">
            <v>454</v>
          </cell>
          <cell r="O70">
            <v>16750</v>
          </cell>
        </row>
        <row r="71">
          <cell r="A71" t="str">
            <v>116</v>
          </cell>
          <cell r="B71" t="str">
            <v>7คน</v>
          </cell>
          <cell r="C71">
            <v>13031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455</v>
          </cell>
          <cell r="J71">
            <v>13486</v>
          </cell>
          <cell r="K71">
            <v>68</v>
          </cell>
          <cell r="L71">
            <v>256</v>
          </cell>
          <cell r="M71">
            <v>0</v>
          </cell>
          <cell r="N71">
            <v>618</v>
          </cell>
          <cell r="O71">
            <v>12868</v>
          </cell>
        </row>
        <row r="72">
          <cell r="A72" t="str">
            <v>117</v>
          </cell>
          <cell r="B72" t="str">
            <v>174คน</v>
          </cell>
          <cell r="C72">
            <v>313471.90000000002</v>
          </cell>
          <cell r="D72">
            <v>0</v>
          </cell>
          <cell r="E72">
            <v>0</v>
          </cell>
          <cell r="F72">
            <v>0</v>
          </cell>
          <cell r="G72">
            <v>-3120</v>
          </cell>
          <cell r="H72">
            <v>0</v>
          </cell>
          <cell r="I72">
            <v>13130</v>
          </cell>
          <cell r="J72">
            <v>324244</v>
          </cell>
          <cell r="K72">
            <v>22</v>
          </cell>
          <cell r="L72">
            <v>6317.35</v>
          </cell>
          <cell r="M72">
            <v>0</v>
          </cell>
          <cell r="N72">
            <v>15071</v>
          </cell>
          <cell r="O72">
            <v>263750</v>
          </cell>
        </row>
        <row r="73">
          <cell r="A73" t="str">
            <v>119</v>
          </cell>
          <cell r="B73" t="str">
            <v>164คน</v>
          </cell>
          <cell r="C73">
            <v>376786</v>
          </cell>
          <cell r="D73">
            <v>0</v>
          </cell>
          <cell r="E73">
            <v>0</v>
          </cell>
          <cell r="F73">
            <v>0</v>
          </cell>
          <cell r="G73">
            <v>-2860</v>
          </cell>
          <cell r="H73">
            <v>0</v>
          </cell>
          <cell r="I73">
            <v>27690</v>
          </cell>
          <cell r="J73">
            <v>401825</v>
          </cell>
          <cell r="K73">
            <v>0</v>
          </cell>
          <cell r="L73">
            <v>7989</v>
          </cell>
          <cell r="M73">
            <v>0</v>
          </cell>
          <cell r="N73">
            <v>9766</v>
          </cell>
          <cell r="O73">
            <v>391850</v>
          </cell>
        </row>
        <row r="74">
          <cell r="A74" t="str">
            <v>120</v>
          </cell>
          <cell r="B74" t="str">
            <v>139คน</v>
          </cell>
          <cell r="C74">
            <v>288019</v>
          </cell>
          <cell r="D74">
            <v>0</v>
          </cell>
          <cell r="E74">
            <v>0</v>
          </cell>
          <cell r="F74">
            <v>0</v>
          </cell>
          <cell r="G74">
            <v>-4030</v>
          </cell>
          <cell r="H74">
            <v>0</v>
          </cell>
          <cell r="I74">
            <v>13650</v>
          </cell>
          <cell r="J74">
            <v>297639</v>
          </cell>
          <cell r="K74">
            <v>0</v>
          </cell>
          <cell r="L74">
            <v>5891</v>
          </cell>
          <cell r="M74">
            <v>0</v>
          </cell>
          <cell r="N74">
            <v>6169</v>
          </cell>
          <cell r="O74">
            <v>291470</v>
          </cell>
        </row>
        <row r="75">
          <cell r="A75" t="str">
            <v>121</v>
          </cell>
          <cell r="B75" t="str">
            <v>4คน</v>
          </cell>
          <cell r="C75">
            <v>9121</v>
          </cell>
          <cell r="D75">
            <v>0</v>
          </cell>
          <cell r="E75">
            <v>0</v>
          </cell>
          <cell r="F75">
            <v>-59</v>
          </cell>
          <cell r="G75">
            <v>-176</v>
          </cell>
          <cell r="H75">
            <v>0</v>
          </cell>
          <cell r="I75">
            <v>462</v>
          </cell>
          <cell r="J75">
            <v>9234.5</v>
          </cell>
          <cell r="K75">
            <v>15</v>
          </cell>
          <cell r="L75">
            <v>181</v>
          </cell>
          <cell r="M75">
            <v>0</v>
          </cell>
          <cell r="N75">
            <v>507</v>
          </cell>
          <cell r="O75">
            <v>17962</v>
          </cell>
        </row>
        <row r="76">
          <cell r="A76" t="str">
            <v>122</v>
          </cell>
          <cell r="B76" t="str">
            <v>12คน</v>
          </cell>
          <cell r="C76">
            <v>23384.799999999999</v>
          </cell>
          <cell r="D76">
            <v>0</v>
          </cell>
          <cell r="E76">
            <v>0</v>
          </cell>
          <cell r="F76">
            <v>0</v>
          </cell>
          <cell r="G76">
            <v>-260</v>
          </cell>
          <cell r="H76">
            <v>0</v>
          </cell>
          <cell r="I76">
            <v>1430</v>
          </cell>
          <cell r="J76">
            <v>23852.799999999999</v>
          </cell>
          <cell r="K76">
            <v>0</v>
          </cell>
          <cell r="L76">
            <v>460.8</v>
          </cell>
          <cell r="M76">
            <v>0</v>
          </cell>
          <cell r="N76">
            <v>1676</v>
          </cell>
          <cell r="O76">
            <v>57956</v>
          </cell>
        </row>
        <row r="77">
          <cell r="A77" t="str">
            <v>123</v>
          </cell>
          <cell r="B77" t="str">
            <v>23คน</v>
          </cell>
          <cell r="C77">
            <v>32025.1</v>
          </cell>
          <cell r="D77">
            <v>0</v>
          </cell>
          <cell r="E77">
            <v>0</v>
          </cell>
          <cell r="F77">
            <v>0</v>
          </cell>
          <cell r="G77">
            <v>-135</v>
          </cell>
          <cell r="H77">
            <v>0</v>
          </cell>
          <cell r="I77">
            <v>6939</v>
          </cell>
          <cell r="J77">
            <v>38840.449999999997</v>
          </cell>
          <cell r="K77">
            <v>5.5</v>
          </cell>
          <cell r="L77">
            <v>764.15</v>
          </cell>
          <cell r="M77">
            <v>0</v>
          </cell>
          <cell r="N77">
            <v>1336</v>
          </cell>
          <cell r="O77">
            <v>36581</v>
          </cell>
        </row>
        <row r="78">
          <cell r="A78" t="str">
            <v>124</v>
          </cell>
          <cell r="B78" t="str">
            <v>97คน</v>
          </cell>
          <cell r="C78">
            <v>187133</v>
          </cell>
          <cell r="D78">
            <v>0</v>
          </cell>
          <cell r="E78">
            <v>145</v>
          </cell>
          <cell r="F78">
            <v>-206</v>
          </cell>
          <cell r="G78">
            <v>-1992</v>
          </cell>
          <cell r="H78">
            <v>0</v>
          </cell>
          <cell r="I78">
            <v>120117</v>
          </cell>
          <cell r="J78">
            <v>305197</v>
          </cell>
          <cell r="K78">
            <v>3</v>
          </cell>
          <cell r="L78">
            <v>3691</v>
          </cell>
          <cell r="M78">
            <v>0</v>
          </cell>
          <cell r="N78">
            <v>15594</v>
          </cell>
          <cell r="O78">
            <v>289603</v>
          </cell>
        </row>
        <row r="79">
          <cell r="A79" t="str">
            <v>126</v>
          </cell>
          <cell r="B79" t="str">
            <v>8คน</v>
          </cell>
          <cell r="C79">
            <v>19423</v>
          </cell>
          <cell r="D79">
            <v>0</v>
          </cell>
          <cell r="E79">
            <v>546</v>
          </cell>
          <cell r="F79">
            <v>0</v>
          </cell>
          <cell r="G79">
            <v>0</v>
          </cell>
          <cell r="H79">
            <v>0</v>
          </cell>
          <cell r="I79">
            <v>160</v>
          </cell>
          <cell r="J79">
            <v>20129</v>
          </cell>
          <cell r="K79">
            <v>6</v>
          </cell>
          <cell r="L79">
            <v>392</v>
          </cell>
          <cell r="M79">
            <v>0</v>
          </cell>
          <cell r="N79">
            <v>644</v>
          </cell>
          <cell r="O79">
            <v>19485</v>
          </cell>
        </row>
        <row r="80">
          <cell r="A80" t="str">
            <v>127</v>
          </cell>
          <cell r="B80" t="str">
            <v>9คน</v>
          </cell>
          <cell r="C80">
            <v>45000</v>
          </cell>
          <cell r="D80">
            <v>0</v>
          </cell>
          <cell r="E80">
            <v>0</v>
          </cell>
          <cell r="F80">
            <v>0</v>
          </cell>
          <cell r="G80">
            <v>-1660</v>
          </cell>
          <cell r="H80">
            <v>0</v>
          </cell>
          <cell r="I80">
            <v>280</v>
          </cell>
          <cell r="J80">
            <v>43620</v>
          </cell>
          <cell r="K80">
            <v>0</v>
          </cell>
          <cell r="L80">
            <v>872</v>
          </cell>
          <cell r="M80">
            <v>0</v>
          </cell>
          <cell r="N80">
            <v>2577</v>
          </cell>
          <cell r="O80">
            <v>41043</v>
          </cell>
        </row>
        <row r="81">
          <cell r="A81" t="str">
            <v>128</v>
          </cell>
          <cell r="B81" t="str">
            <v>126คน</v>
          </cell>
          <cell r="C81">
            <v>277056</v>
          </cell>
          <cell r="D81">
            <v>0</v>
          </cell>
          <cell r="E81">
            <v>1963</v>
          </cell>
          <cell r="F81">
            <v>-71</v>
          </cell>
          <cell r="G81">
            <v>-1369</v>
          </cell>
          <cell r="H81">
            <v>0</v>
          </cell>
          <cell r="I81">
            <v>8686</v>
          </cell>
          <cell r="J81">
            <v>286265</v>
          </cell>
          <cell r="K81">
            <v>53</v>
          </cell>
          <cell r="L81">
            <v>5665</v>
          </cell>
          <cell r="M81">
            <v>0</v>
          </cell>
          <cell r="N81">
            <v>23811</v>
          </cell>
          <cell r="O81">
            <v>262454</v>
          </cell>
        </row>
        <row r="82">
          <cell r="A82" t="str">
            <v>129</v>
          </cell>
          <cell r="B82" t="str">
            <v>145คน</v>
          </cell>
          <cell r="C82">
            <v>298590</v>
          </cell>
          <cell r="D82">
            <v>0</v>
          </cell>
          <cell r="E82">
            <v>1574</v>
          </cell>
          <cell r="F82">
            <v>-330</v>
          </cell>
          <cell r="G82">
            <v>-3220</v>
          </cell>
          <cell r="H82">
            <v>0</v>
          </cell>
          <cell r="I82">
            <v>14130</v>
          </cell>
          <cell r="J82">
            <v>310744</v>
          </cell>
          <cell r="K82">
            <v>0</v>
          </cell>
          <cell r="L82">
            <v>6092</v>
          </cell>
          <cell r="M82">
            <v>0</v>
          </cell>
          <cell r="N82">
            <v>16040</v>
          </cell>
          <cell r="O82">
            <v>294704</v>
          </cell>
        </row>
        <row r="83">
          <cell r="A83" t="str">
            <v>130</v>
          </cell>
          <cell r="B83" t="str">
            <v>8คน</v>
          </cell>
          <cell r="C83">
            <v>16771</v>
          </cell>
          <cell r="D83">
            <v>0</v>
          </cell>
          <cell r="E83">
            <v>166</v>
          </cell>
          <cell r="F83">
            <v>0</v>
          </cell>
          <cell r="G83">
            <v>0</v>
          </cell>
          <cell r="H83">
            <v>0</v>
          </cell>
          <cell r="I83">
            <v>1950</v>
          </cell>
          <cell r="J83">
            <v>18887</v>
          </cell>
          <cell r="K83">
            <v>0</v>
          </cell>
          <cell r="L83">
            <v>374</v>
          </cell>
          <cell r="M83">
            <v>0</v>
          </cell>
          <cell r="N83">
            <v>1592</v>
          </cell>
          <cell r="O83">
            <v>17295</v>
          </cell>
        </row>
        <row r="84">
          <cell r="A84" t="str">
            <v>131</v>
          </cell>
          <cell r="B84" t="str">
            <v>32คน</v>
          </cell>
          <cell r="C84">
            <v>95320</v>
          </cell>
          <cell r="D84">
            <v>0</v>
          </cell>
          <cell r="E84">
            <v>6560</v>
          </cell>
          <cell r="F84">
            <v>0</v>
          </cell>
          <cell r="G84">
            <v>-135</v>
          </cell>
          <cell r="H84">
            <v>0</v>
          </cell>
          <cell r="I84">
            <v>3665</v>
          </cell>
          <cell r="J84">
            <v>109410</v>
          </cell>
          <cell r="K84">
            <v>7</v>
          </cell>
          <cell r="L84">
            <v>1890</v>
          </cell>
          <cell r="M84">
            <v>35</v>
          </cell>
          <cell r="N84">
            <v>5516</v>
          </cell>
          <cell r="O84">
            <v>99894</v>
          </cell>
        </row>
        <row r="85">
          <cell r="A85" t="str">
            <v>132</v>
          </cell>
          <cell r="B85" t="str">
            <v>14คน</v>
          </cell>
          <cell r="C85">
            <v>58106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650</v>
          </cell>
          <cell r="J85">
            <v>58756</v>
          </cell>
          <cell r="K85">
            <v>0</v>
          </cell>
          <cell r="L85">
            <v>1174</v>
          </cell>
          <cell r="M85">
            <v>0</v>
          </cell>
          <cell r="N85">
            <v>1444</v>
          </cell>
          <cell r="O85">
            <v>57312</v>
          </cell>
        </row>
        <row r="86">
          <cell r="A86" t="str">
            <v>134</v>
          </cell>
          <cell r="B86" t="str">
            <v>2คน</v>
          </cell>
          <cell r="C86">
            <v>5755.3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5749.25</v>
          </cell>
          <cell r="K86">
            <v>3.75</v>
          </cell>
          <cell r="L86">
            <v>115.2</v>
          </cell>
          <cell r="M86">
            <v>0</v>
          </cell>
          <cell r="N86">
            <v>375</v>
          </cell>
          <cell r="O86">
            <v>4444</v>
          </cell>
        </row>
        <row r="87">
          <cell r="A87" t="str">
            <v>135</v>
          </cell>
          <cell r="B87" t="str">
            <v>24คน</v>
          </cell>
          <cell r="C87">
            <v>49983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1194</v>
          </cell>
          <cell r="J87">
            <v>51177</v>
          </cell>
          <cell r="K87">
            <v>53</v>
          </cell>
          <cell r="L87">
            <v>1016</v>
          </cell>
          <cell r="M87">
            <v>0</v>
          </cell>
          <cell r="N87">
            <v>3515</v>
          </cell>
          <cell r="O87">
            <v>47662</v>
          </cell>
        </row>
        <row r="88">
          <cell r="A88" t="str">
            <v>136</v>
          </cell>
          <cell r="B88" t="str">
            <v>4คน</v>
          </cell>
          <cell r="C88">
            <v>7154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1316</v>
          </cell>
          <cell r="J88">
            <v>8470</v>
          </cell>
          <cell r="K88">
            <v>3</v>
          </cell>
          <cell r="L88">
            <v>142</v>
          </cell>
          <cell r="M88">
            <v>0</v>
          </cell>
          <cell r="N88">
            <v>145</v>
          </cell>
          <cell r="O88">
            <v>8325</v>
          </cell>
        </row>
        <row r="89">
          <cell r="A89" t="str">
            <v>137</v>
          </cell>
          <cell r="B89" t="str">
            <v>1คน</v>
          </cell>
          <cell r="C89">
            <v>2688</v>
          </cell>
          <cell r="D89">
            <v>918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3606</v>
          </cell>
          <cell r="K89">
            <v>0</v>
          </cell>
          <cell r="L89">
            <v>54</v>
          </cell>
          <cell r="M89">
            <v>0</v>
          </cell>
          <cell r="N89">
            <v>54</v>
          </cell>
          <cell r="O89">
            <v>3552</v>
          </cell>
        </row>
        <row r="90">
          <cell r="A90" t="str">
            <v>139</v>
          </cell>
          <cell r="B90" t="str">
            <v>62คน</v>
          </cell>
          <cell r="C90">
            <v>126132</v>
          </cell>
          <cell r="D90">
            <v>0</v>
          </cell>
          <cell r="E90">
            <v>0</v>
          </cell>
          <cell r="F90">
            <v>0</v>
          </cell>
          <cell r="G90">
            <v>-3783</v>
          </cell>
          <cell r="H90">
            <v>0</v>
          </cell>
          <cell r="I90">
            <v>6801</v>
          </cell>
          <cell r="J90">
            <v>129150</v>
          </cell>
          <cell r="K90">
            <v>30</v>
          </cell>
          <cell r="L90">
            <v>2500</v>
          </cell>
          <cell r="M90">
            <v>0</v>
          </cell>
          <cell r="N90">
            <v>9202</v>
          </cell>
          <cell r="O90">
            <v>119948</v>
          </cell>
        </row>
        <row r="91">
          <cell r="A91" t="str">
            <v>140</v>
          </cell>
          <cell r="B91" t="str">
            <v>10คน</v>
          </cell>
          <cell r="C91">
            <v>29990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4320</v>
          </cell>
          <cell r="J91">
            <v>34310</v>
          </cell>
          <cell r="K91">
            <v>0</v>
          </cell>
          <cell r="L91">
            <v>648</v>
          </cell>
          <cell r="M91">
            <v>0</v>
          </cell>
          <cell r="N91">
            <v>3997</v>
          </cell>
          <cell r="O91">
            <v>30313</v>
          </cell>
        </row>
        <row r="92">
          <cell r="A92" t="str">
            <v>141</v>
          </cell>
          <cell r="B92" t="str">
            <v>16คน</v>
          </cell>
          <cell r="C92">
            <v>32179</v>
          </cell>
          <cell r="D92">
            <v>0</v>
          </cell>
          <cell r="E92">
            <v>0</v>
          </cell>
          <cell r="F92">
            <v>-147</v>
          </cell>
          <cell r="G92">
            <v>-166</v>
          </cell>
          <cell r="H92">
            <v>0</v>
          </cell>
          <cell r="I92">
            <v>1006</v>
          </cell>
          <cell r="J92">
            <v>32872</v>
          </cell>
          <cell r="K92">
            <v>0</v>
          </cell>
          <cell r="L92">
            <v>656</v>
          </cell>
          <cell r="M92">
            <v>0</v>
          </cell>
          <cell r="N92">
            <v>1126</v>
          </cell>
          <cell r="O92">
            <v>31746</v>
          </cell>
        </row>
        <row r="93">
          <cell r="A93" t="str">
            <v>142</v>
          </cell>
          <cell r="B93" t="str">
            <v>31คน</v>
          </cell>
          <cell r="C93">
            <v>53323</v>
          </cell>
          <cell r="D93">
            <v>0</v>
          </cell>
          <cell r="E93">
            <v>0</v>
          </cell>
          <cell r="F93">
            <v>0</v>
          </cell>
          <cell r="G93">
            <v>-565</v>
          </cell>
          <cell r="H93">
            <v>0</v>
          </cell>
          <cell r="I93">
            <v>5221</v>
          </cell>
          <cell r="J93">
            <v>57979</v>
          </cell>
          <cell r="K93">
            <v>7</v>
          </cell>
          <cell r="L93">
            <v>1190</v>
          </cell>
          <cell r="M93">
            <v>0</v>
          </cell>
          <cell r="N93">
            <v>2223</v>
          </cell>
          <cell r="O93">
            <v>55756</v>
          </cell>
        </row>
        <row r="94">
          <cell r="A94" t="str">
            <v>144</v>
          </cell>
          <cell r="B94" t="str">
            <v>7คน</v>
          </cell>
          <cell r="C94">
            <v>16368</v>
          </cell>
          <cell r="D94">
            <v>0</v>
          </cell>
          <cell r="E94">
            <v>0</v>
          </cell>
          <cell r="F94">
            <v>0</v>
          </cell>
          <cell r="G94">
            <v>-150</v>
          </cell>
          <cell r="H94">
            <v>0</v>
          </cell>
          <cell r="I94">
            <v>300</v>
          </cell>
          <cell r="J94">
            <v>16518</v>
          </cell>
          <cell r="K94">
            <v>0</v>
          </cell>
          <cell r="L94">
            <v>330</v>
          </cell>
          <cell r="M94">
            <v>0</v>
          </cell>
          <cell r="N94">
            <v>1200</v>
          </cell>
          <cell r="O94">
            <v>15318</v>
          </cell>
        </row>
        <row r="95">
          <cell r="A95" t="str">
            <v>145</v>
          </cell>
          <cell r="B95" t="str">
            <v>55คน</v>
          </cell>
          <cell r="C95">
            <v>154099</v>
          </cell>
          <cell r="D95">
            <v>0</v>
          </cell>
          <cell r="E95">
            <v>676</v>
          </cell>
          <cell r="F95">
            <v>-32</v>
          </cell>
          <cell r="G95">
            <v>-1368</v>
          </cell>
          <cell r="H95">
            <v>0</v>
          </cell>
          <cell r="I95">
            <v>13407</v>
          </cell>
          <cell r="J95">
            <v>166782</v>
          </cell>
          <cell r="K95">
            <v>10</v>
          </cell>
          <cell r="L95">
            <v>3059</v>
          </cell>
          <cell r="M95">
            <v>0</v>
          </cell>
          <cell r="N95">
            <v>10152</v>
          </cell>
          <cell r="O95">
            <v>156630</v>
          </cell>
        </row>
        <row r="96">
          <cell r="A96" t="str">
            <v>146</v>
          </cell>
          <cell r="B96" t="str">
            <v>4คน</v>
          </cell>
          <cell r="C96">
            <v>13797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</v>
          </cell>
          <cell r="J96">
            <v>14537</v>
          </cell>
          <cell r="K96">
            <v>0</v>
          </cell>
          <cell r="L96">
            <v>291</v>
          </cell>
          <cell r="M96">
            <v>0</v>
          </cell>
          <cell r="N96">
            <v>506</v>
          </cell>
          <cell r="O96">
            <v>14031</v>
          </cell>
        </row>
        <row r="97">
          <cell r="A97" t="str">
            <v>147</v>
          </cell>
          <cell r="B97" t="str">
            <v>3คน</v>
          </cell>
          <cell r="C97">
            <v>7706</v>
          </cell>
          <cell r="D97">
            <v>0</v>
          </cell>
          <cell r="E97">
            <v>0</v>
          </cell>
          <cell r="F97">
            <v>0</v>
          </cell>
          <cell r="G97">
            <v>-480</v>
          </cell>
          <cell r="H97">
            <v>0</v>
          </cell>
          <cell r="I97">
            <v>682</v>
          </cell>
          <cell r="J97">
            <v>7908</v>
          </cell>
          <cell r="K97">
            <v>0</v>
          </cell>
          <cell r="L97">
            <v>153</v>
          </cell>
          <cell r="M97">
            <v>0</v>
          </cell>
          <cell r="N97">
            <v>153</v>
          </cell>
          <cell r="O97">
            <v>7755</v>
          </cell>
        </row>
        <row r="98">
          <cell r="A98" t="str">
            <v>148</v>
          </cell>
          <cell r="B98" t="str">
            <v>17คน</v>
          </cell>
          <cell r="C98">
            <v>69673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1590</v>
          </cell>
          <cell r="J98">
            <v>71263</v>
          </cell>
          <cell r="K98">
            <v>0</v>
          </cell>
          <cell r="L98">
            <v>1393</v>
          </cell>
          <cell r="M98">
            <v>0</v>
          </cell>
          <cell r="N98">
            <v>3702</v>
          </cell>
          <cell r="O98">
            <v>67561</v>
          </cell>
        </row>
        <row r="99">
          <cell r="A99" t="str">
            <v>149</v>
          </cell>
          <cell r="B99" t="str">
            <v>63คน</v>
          </cell>
          <cell r="C99">
            <v>267430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4470</v>
          </cell>
          <cell r="J99">
            <v>271900</v>
          </cell>
          <cell r="K99">
            <v>0</v>
          </cell>
          <cell r="L99">
            <v>5413</v>
          </cell>
          <cell r="M99">
            <v>6</v>
          </cell>
          <cell r="N99">
            <v>16407</v>
          </cell>
          <cell r="O99">
            <v>255493</v>
          </cell>
        </row>
        <row r="100">
          <cell r="A100" t="str">
            <v>150</v>
          </cell>
          <cell r="B100" t="str">
            <v>35คน</v>
          </cell>
          <cell r="C100">
            <v>116756</v>
          </cell>
          <cell r="D100">
            <v>0</v>
          </cell>
          <cell r="E100">
            <v>0</v>
          </cell>
          <cell r="F100">
            <v>0</v>
          </cell>
          <cell r="G100">
            <v>-65</v>
          </cell>
          <cell r="H100">
            <v>0</v>
          </cell>
          <cell r="I100">
            <v>1202</v>
          </cell>
          <cell r="J100">
            <v>117893</v>
          </cell>
          <cell r="K100">
            <v>0</v>
          </cell>
          <cell r="L100">
            <v>2324</v>
          </cell>
          <cell r="M100">
            <v>0</v>
          </cell>
          <cell r="N100">
            <v>4915</v>
          </cell>
          <cell r="O100">
            <v>112978</v>
          </cell>
        </row>
        <row r="101">
          <cell r="A101" t="str">
            <v>153</v>
          </cell>
          <cell r="B101" t="str">
            <v>4คน</v>
          </cell>
          <cell r="C101">
            <v>9762</v>
          </cell>
          <cell r="D101">
            <v>0</v>
          </cell>
          <cell r="E101">
            <v>193</v>
          </cell>
          <cell r="F101">
            <v>0</v>
          </cell>
          <cell r="G101">
            <v>0</v>
          </cell>
          <cell r="H101">
            <v>0</v>
          </cell>
          <cell r="I101">
            <v>207</v>
          </cell>
          <cell r="J101">
            <v>10162</v>
          </cell>
          <cell r="K101">
            <v>0</v>
          </cell>
          <cell r="L101">
            <v>199</v>
          </cell>
          <cell r="M101">
            <v>0</v>
          </cell>
          <cell r="N101">
            <v>466</v>
          </cell>
          <cell r="O101">
            <v>9696</v>
          </cell>
        </row>
        <row r="102">
          <cell r="A102" t="str">
            <v>162</v>
          </cell>
          <cell r="B102" t="str">
            <v>7คน</v>
          </cell>
          <cell r="C102">
            <v>18257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1426</v>
          </cell>
          <cell r="J102">
            <v>19683</v>
          </cell>
          <cell r="K102">
            <v>4</v>
          </cell>
          <cell r="L102">
            <v>394</v>
          </cell>
          <cell r="M102">
            <v>0</v>
          </cell>
          <cell r="N102">
            <v>1508</v>
          </cell>
          <cell r="O102">
            <v>18175</v>
          </cell>
        </row>
        <row r="103">
          <cell r="A103" t="str">
            <v>163</v>
          </cell>
          <cell r="B103" t="str">
            <v>3คน</v>
          </cell>
          <cell r="C103">
            <v>7365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613</v>
          </cell>
          <cell r="J103">
            <v>7978</v>
          </cell>
          <cell r="K103">
            <v>0</v>
          </cell>
          <cell r="L103">
            <v>160</v>
          </cell>
          <cell r="M103">
            <v>0</v>
          </cell>
          <cell r="N103">
            <v>160</v>
          </cell>
          <cell r="O103">
            <v>7818</v>
          </cell>
        </row>
        <row r="104">
          <cell r="A104" t="str">
            <v>164</v>
          </cell>
          <cell r="B104" t="str">
            <v>9คน</v>
          </cell>
          <cell r="C104">
            <v>20645</v>
          </cell>
          <cell r="D104">
            <v>0</v>
          </cell>
          <cell r="E104">
            <v>170</v>
          </cell>
          <cell r="F104">
            <v>0</v>
          </cell>
          <cell r="G104">
            <v>-509</v>
          </cell>
          <cell r="H104">
            <v>0</v>
          </cell>
          <cell r="I104">
            <v>1271</v>
          </cell>
          <cell r="J104">
            <v>25097</v>
          </cell>
          <cell r="K104">
            <v>3</v>
          </cell>
          <cell r="L104">
            <v>427</v>
          </cell>
          <cell r="M104">
            <v>0</v>
          </cell>
          <cell r="N104">
            <v>958</v>
          </cell>
          <cell r="O104">
            <v>20619</v>
          </cell>
        </row>
        <row r="105">
          <cell r="A105" t="str">
            <v>165</v>
          </cell>
          <cell r="B105" t="str">
            <v>1คน</v>
          </cell>
          <cell r="C105">
            <v>2380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2380</v>
          </cell>
          <cell r="K105">
            <v>0</v>
          </cell>
          <cell r="L105">
            <v>48</v>
          </cell>
          <cell r="M105">
            <v>0</v>
          </cell>
          <cell r="N105">
            <v>48</v>
          </cell>
          <cell r="O105">
            <v>2332</v>
          </cell>
        </row>
        <row r="106">
          <cell r="A106" t="str">
            <v>166</v>
          </cell>
          <cell r="B106" t="str">
            <v>3คน</v>
          </cell>
          <cell r="C106">
            <v>7820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645</v>
          </cell>
          <cell r="J106">
            <v>8465</v>
          </cell>
          <cell r="K106">
            <v>0</v>
          </cell>
          <cell r="L106">
            <v>170</v>
          </cell>
          <cell r="M106">
            <v>0</v>
          </cell>
          <cell r="N106">
            <v>440</v>
          </cell>
          <cell r="O106">
            <v>8025</v>
          </cell>
        </row>
        <row r="107">
          <cell r="A107" t="str">
            <v>167</v>
          </cell>
          <cell r="B107" t="str">
            <v>2คน</v>
          </cell>
          <cell r="C107">
            <v>3130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3130</v>
          </cell>
          <cell r="K107">
            <v>0</v>
          </cell>
          <cell r="L107">
            <v>62</v>
          </cell>
          <cell r="M107">
            <v>0</v>
          </cell>
          <cell r="N107">
            <v>62</v>
          </cell>
          <cell r="O107">
            <v>3068</v>
          </cell>
        </row>
        <row r="108">
          <cell r="A108" t="str">
            <v>168</v>
          </cell>
          <cell r="B108" t="str">
            <v>1คน</v>
          </cell>
          <cell r="C108">
            <v>2632</v>
          </cell>
          <cell r="D108">
            <v>0</v>
          </cell>
          <cell r="E108">
            <v>188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2820</v>
          </cell>
          <cell r="K108">
            <v>4</v>
          </cell>
          <cell r="L108">
            <v>53</v>
          </cell>
          <cell r="M108">
            <v>0</v>
          </cell>
          <cell r="N108">
            <v>57</v>
          </cell>
          <cell r="O108">
            <v>2763</v>
          </cell>
        </row>
        <row r="109">
          <cell r="A109" t="str">
            <v>170</v>
          </cell>
          <cell r="B109" t="str">
            <v>1คน</v>
          </cell>
          <cell r="C109">
            <v>1980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165</v>
          </cell>
          <cell r="J109">
            <v>2145</v>
          </cell>
          <cell r="K109">
            <v>0</v>
          </cell>
          <cell r="L109">
            <v>43</v>
          </cell>
          <cell r="M109">
            <v>0</v>
          </cell>
          <cell r="N109">
            <v>43</v>
          </cell>
          <cell r="O109">
            <v>2102</v>
          </cell>
        </row>
        <row r="110">
          <cell r="A110" t="str">
            <v>174</v>
          </cell>
          <cell r="B110" t="str">
            <v>9คน</v>
          </cell>
          <cell r="C110">
            <v>18644</v>
          </cell>
          <cell r="D110">
            <v>0</v>
          </cell>
          <cell r="E110">
            <v>754</v>
          </cell>
          <cell r="F110">
            <v>0</v>
          </cell>
          <cell r="G110">
            <v>0</v>
          </cell>
          <cell r="H110">
            <v>0</v>
          </cell>
          <cell r="I110">
            <v>2640</v>
          </cell>
          <cell r="J110">
            <v>22038</v>
          </cell>
          <cell r="K110">
            <v>0</v>
          </cell>
          <cell r="L110">
            <v>422</v>
          </cell>
          <cell r="M110">
            <v>0</v>
          </cell>
          <cell r="N110">
            <v>1439</v>
          </cell>
          <cell r="O110">
            <v>20599</v>
          </cell>
        </row>
        <row r="111">
          <cell r="A111" t="str">
            <v>175</v>
          </cell>
          <cell r="B111" t="str">
            <v>4คน</v>
          </cell>
          <cell r="C111">
            <v>10827</v>
          </cell>
          <cell r="D111">
            <v>0</v>
          </cell>
          <cell r="E111">
            <v>800</v>
          </cell>
          <cell r="F111">
            <v>0</v>
          </cell>
          <cell r="G111">
            <v>-591</v>
          </cell>
          <cell r="H111">
            <v>0</v>
          </cell>
          <cell r="I111">
            <v>150</v>
          </cell>
          <cell r="J111">
            <v>11186</v>
          </cell>
          <cell r="K111">
            <v>5</v>
          </cell>
          <cell r="L111">
            <v>205</v>
          </cell>
          <cell r="M111">
            <v>0</v>
          </cell>
          <cell r="N111">
            <v>468</v>
          </cell>
          <cell r="O111">
            <v>10718</v>
          </cell>
        </row>
        <row r="112">
          <cell r="A112" t="str">
            <v>176</v>
          </cell>
          <cell r="B112" t="str">
            <v>2คน</v>
          </cell>
          <cell r="C112">
            <v>5469</v>
          </cell>
          <cell r="D112">
            <v>0</v>
          </cell>
          <cell r="E112">
            <v>584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6053</v>
          </cell>
          <cell r="K112">
            <v>0</v>
          </cell>
          <cell r="L112">
            <v>110</v>
          </cell>
          <cell r="M112">
            <v>0</v>
          </cell>
          <cell r="N112">
            <v>341</v>
          </cell>
          <cell r="O112">
            <v>5712</v>
          </cell>
        </row>
        <row r="113">
          <cell r="A113" t="str">
            <v>177</v>
          </cell>
          <cell r="B113" t="str">
            <v>1คน</v>
          </cell>
          <cell r="C113">
            <v>3120</v>
          </cell>
          <cell r="D113">
            <v>0</v>
          </cell>
          <cell r="E113">
            <v>416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3536</v>
          </cell>
          <cell r="K113">
            <v>0</v>
          </cell>
          <cell r="L113">
            <v>62</v>
          </cell>
          <cell r="M113">
            <v>0</v>
          </cell>
          <cell r="N113">
            <v>340</v>
          </cell>
          <cell r="O113">
            <v>3196</v>
          </cell>
        </row>
        <row r="114">
          <cell r="A114" t="str">
            <v>178</v>
          </cell>
          <cell r="B114" t="str">
            <v>3คน</v>
          </cell>
          <cell r="C114">
            <v>7148</v>
          </cell>
          <cell r="D114">
            <v>0</v>
          </cell>
          <cell r="E114">
            <v>0</v>
          </cell>
          <cell r="F114">
            <v>0</v>
          </cell>
          <cell r="G114">
            <v>-170</v>
          </cell>
          <cell r="H114">
            <v>0</v>
          </cell>
          <cell r="I114">
            <v>0</v>
          </cell>
          <cell r="J114">
            <v>6978</v>
          </cell>
          <cell r="K114">
            <v>0</v>
          </cell>
          <cell r="L114">
            <v>149</v>
          </cell>
          <cell r="M114">
            <v>0</v>
          </cell>
          <cell r="N114">
            <v>419</v>
          </cell>
          <cell r="O114">
            <v>6559</v>
          </cell>
        </row>
        <row r="115">
          <cell r="A115" t="str">
            <v>179</v>
          </cell>
          <cell r="B115" t="str">
            <v>28คน</v>
          </cell>
          <cell r="C115">
            <v>61840</v>
          </cell>
          <cell r="D115">
            <v>0</v>
          </cell>
          <cell r="E115">
            <v>1530</v>
          </cell>
          <cell r="F115">
            <v>-38</v>
          </cell>
          <cell r="G115">
            <v>-1565</v>
          </cell>
          <cell r="H115">
            <v>0</v>
          </cell>
          <cell r="I115">
            <v>5659</v>
          </cell>
          <cell r="J115">
            <v>67426</v>
          </cell>
          <cell r="K115">
            <v>14</v>
          </cell>
          <cell r="L115">
            <v>1180</v>
          </cell>
          <cell r="M115">
            <v>0</v>
          </cell>
          <cell r="N115">
            <v>3925</v>
          </cell>
          <cell r="O115">
            <v>63501</v>
          </cell>
        </row>
        <row r="116">
          <cell r="A116" t="str">
            <v>180</v>
          </cell>
          <cell r="B116" t="str">
            <v>3คน</v>
          </cell>
          <cell r="C116">
            <v>7568</v>
          </cell>
          <cell r="D116">
            <v>0</v>
          </cell>
          <cell r="E116">
            <v>0</v>
          </cell>
          <cell r="F116">
            <v>0</v>
          </cell>
          <cell r="G116">
            <v>-600</v>
          </cell>
          <cell r="H116">
            <v>0</v>
          </cell>
          <cell r="I116">
            <v>200</v>
          </cell>
          <cell r="J116">
            <v>7168</v>
          </cell>
          <cell r="K116">
            <v>0</v>
          </cell>
          <cell r="L116">
            <v>144</v>
          </cell>
          <cell r="M116">
            <v>0</v>
          </cell>
          <cell r="N116">
            <v>709</v>
          </cell>
          <cell r="O116">
            <v>6459</v>
          </cell>
        </row>
        <row r="117">
          <cell r="A117" t="str">
            <v>182</v>
          </cell>
          <cell r="B117" t="str">
            <v>7คน</v>
          </cell>
          <cell r="C117">
            <v>17607</v>
          </cell>
          <cell r="D117">
            <v>0</v>
          </cell>
          <cell r="E117">
            <v>405</v>
          </cell>
          <cell r="F117">
            <v>0</v>
          </cell>
          <cell r="G117">
            <v>-403</v>
          </cell>
          <cell r="H117">
            <v>0</v>
          </cell>
          <cell r="I117">
            <v>185</v>
          </cell>
          <cell r="J117">
            <v>19554</v>
          </cell>
          <cell r="K117">
            <v>6</v>
          </cell>
          <cell r="L117">
            <v>349</v>
          </cell>
          <cell r="M117">
            <v>0</v>
          </cell>
          <cell r="N117">
            <v>891</v>
          </cell>
          <cell r="O117">
            <v>16903</v>
          </cell>
        </row>
        <row r="118">
          <cell r="A118" t="str">
            <v>183</v>
          </cell>
          <cell r="B118" t="str">
            <v>4คน</v>
          </cell>
          <cell r="C118">
            <v>11240</v>
          </cell>
          <cell r="D118">
            <v>0</v>
          </cell>
          <cell r="E118">
            <v>864</v>
          </cell>
          <cell r="F118">
            <v>0</v>
          </cell>
          <cell r="G118">
            <v>0</v>
          </cell>
          <cell r="H118">
            <v>0</v>
          </cell>
          <cell r="I118">
            <v>514</v>
          </cell>
          <cell r="J118">
            <v>14378</v>
          </cell>
          <cell r="K118">
            <v>0</v>
          </cell>
          <cell r="L118">
            <v>232</v>
          </cell>
          <cell r="M118">
            <v>0</v>
          </cell>
          <cell r="N118">
            <v>498</v>
          </cell>
          <cell r="O118">
            <v>12120</v>
          </cell>
        </row>
        <row r="119">
          <cell r="A119" t="str">
            <v>184</v>
          </cell>
          <cell r="B119" t="str">
            <v>1คน</v>
          </cell>
          <cell r="C119">
            <v>1911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1911</v>
          </cell>
          <cell r="K119">
            <v>0</v>
          </cell>
          <cell r="L119">
            <v>38</v>
          </cell>
          <cell r="M119">
            <v>0</v>
          </cell>
          <cell r="N119">
            <v>38</v>
          </cell>
          <cell r="O119">
            <v>1873</v>
          </cell>
        </row>
        <row r="120">
          <cell r="A120" t="str">
            <v>186</v>
          </cell>
          <cell r="B120" t="str">
            <v>116คน</v>
          </cell>
          <cell r="C120">
            <v>188345</v>
          </cell>
          <cell r="D120">
            <v>0</v>
          </cell>
          <cell r="E120">
            <v>0</v>
          </cell>
          <cell r="F120">
            <v>0</v>
          </cell>
          <cell r="G120">
            <v>-2730</v>
          </cell>
          <cell r="H120">
            <v>0</v>
          </cell>
          <cell r="I120">
            <v>4165</v>
          </cell>
          <cell r="J120">
            <v>189780</v>
          </cell>
          <cell r="K120">
            <v>0</v>
          </cell>
          <cell r="L120">
            <v>4007</v>
          </cell>
          <cell r="M120">
            <v>0</v>
          </cell>
          <cell r="N120">
            <v>8509</v>
          </cell>
          <cell r="O120">
            <v>181271</v>
          </cell>
        </row>
        <row r="121">
          <cell r="A121" t="str">
            <v>188</v>
          </cell>
          <cell r="B121" t="str">
            <v>29คน</v>
          </cell>
          <cell r="C121">
            <v>61126</v>
          </cell>
          <cell r="D121">
            <v>0</v>
          </cell>
          <cell r="E121">
            <v>0</v>
          </cell>
          <cell r="F121">
            <v>0</v>
          </cell>
          <cell r="G121">
            <v>-390</v>
          </cell>
          <cell r="H121">
            <v>0</v>
          </cell>
          <cell r="I121">
            <v>1170</v>
          </cell>
          <cell r="J121">
            <v>61906</v>
          </cell>
          <cell r="K121">
            <v>0</v>
          </cell>
          <cell r="L121">
            <v>1198</v>
          </cell>
          <cell r="M121">
            <v>0</v>
          </cell>
          <cell r="N121">
            <v>1758</v>
          </cell>
          <cell r="O121">
            <v>60148</v>
          </cell>
        </row>
        <row r="122">
          <cell r="A122" t="str">
            <v>190</v>
          </cell>
          <cell r="B122" t="str">
            <v>1คน</v>
          </cell>
          <cell r="C122">
            <v>2758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4758</v>
          </cell>
          <cell r="K122">
            <v>0</v>
          </cell>
          <cell r="L122">
            <v>55</v>
          </cell>
          <cell r="M122">
            <v>0</v>
          </cell>
          <cell r="N122">
            <v>55</v>
          </cell>
          <cell r="O122">
            <v>2703</v>
          </cell>
        </row>
        <row r="123">
          <cell r="A123" t="str">
            <v>197</v>
          </cell>
          <cell r="B123" t="str">
            <v>10คน</v>
          </cell>
          <cell r="C123">
            <v>26889</v>
          </cell>
          <cell r="D123">
            <v>0</v>
          </cell>
          <cell r="E123">
            <v>1640</v>
          </cell>
          <cell r="F123">
            <v>0</v>
          </cell>
          <cell r="G123">
            <v>-150</v>
          </cell>
          <cell r="H123">
            <v>0</v>
          </cell>
          <cell r="I123">
            <v>1010</v>
          </cell>
          <cell r="J123">
            <v>29389</v>
          </cell>
          <cell r="K123">
            <v>0</v>
          </cell>
          <cell r="L123">
            <v>546</v>
          </cell>
          <cell r="M123">
            <v>0</v>
          </cell>
          <cell r="N123">
            <v>1064</v>
          </cell>
          <cell r="O123">
            <v>28325</v>
          </cell>
        </row>
        <row r="124">
          <cell r="A124" t="str">
            <v>181</v>
          </cell>
          <cell r="B124" t="str">
            <v>1คน</v>
          </cell>
          <cell r="C124">
            <v>5988706.9999999991</v>
          </cell>
          <cell r="D124">
            <v>918</v>
          </cell>
          <cell r="E124">
            <v>36848</v>
          </cell>
          <cell r="F124">
            <v>-17337</v>
          </cell>
          <cell r="G124">
            <v>-63669</v>
          </cell>
          <cell r="H124">
            <v>0</v>
          </cell>
          <cell r="I124">
            <v>380220</v>
          </cell>
          <cell r="J124">
            <v>6340066</v>
          </cell>
          <cell r="K124">
            <v>428</v>
          </cell>
          <cell r="L124">
            <v>121425</v>
          </cell>
          <cell r="M124">
            <v>69</v>
          </cell>
          <cell r="N124">
            <v>308864</v>
          </cell>
          <cell r="O124">
            <v>6010581</v>
          </cell>
        </row>
        <row r="125">
          <cell r="A125" t="str">
            <v>182</v>
          </cell>
          <cell r="B125" t="str">
            <v>9คน</v>
          </cell>
          <cell r="C125">
            <v>20850</v>
          </cell>
          <cell r="D125">
            <v>0</v>
          </cell>
          <cell r="E125">
            <v>377</v>
          </cell>
          <cell r="F125">
            <v>0</v>
          </cell>
          <cell r="G125">
            <v>-792</v>
          </cell>
          <cell r="H125">
            <v>1773</v>
          </cell>
          <cell r="I125">
            <v>2141</v>
          </cell>
          <cell r="J125">
            <v>24349</v>
          </cell>
          <cell r="K125">
            <v>0</v>
          </cell>
          <cell r="L125">
            <v>444</v>
          </cell>
          <cell r="M125">
            <v>0</v>
          </cell>
        </row>
        <row r="126">
          <cell r="A126" t="str">
            <v>183</v>
          </cell>
          <cell r="B126" t="str">
            <v>4คน</v>
          </cell>
          <cell r="C126">
            <v>10429</v>
          </cell>
          <cell r="D126">
            <v>0</v>
          </cell>
          <cell r="E126">
            <v>432</v>
          </cell>
          <cell r="F126">
            <v>0</v>
          </cell>
          <cell r="G126">
            <v>0</v>
          </cell>
          <cell r="H126">
            <v>798</v>
          </cell>
          <cell r="I126">
            <v>530</v>
          </cell>
          <cell r="J126">
            <v>14349</v>
          </cell>
          <cell r="K126">
            <v>0</v>
          </cell>
          <cell r="L126">
            <v>216</v>
          </cell>
          <cell r="M126">
            <v>0</v>
          </cell>
        </row>
        <row r="127">
          <cell r="A127" t="str">
            <v>184</v>
          </cell>
          <cell r="B127" t="str">
            <v>1คน</v>
          </cell>
          <cell r="C127">
            <v>1911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147</v>
          </cell>
          <cell r="I127">
            <v>0</v>
          </cell>
          <cell r="J127">
            <v>2058</v>
          </cell>
          <cell r="K127">
            <v>0</v>
          </cell>
          <cell r="L127">
            <v>29</v>
          </cell>
          <cell r="M127">
            <v>0</v>
          </cell>
        </row>
        <row r="128">
          <cell r="A128" t="str">
            <v>186</v>
          </cell>
          <cell r="B128" t="str">
            <v>104คน</v>
          </cell>
          <cell r="C128">
            <v>173256</v>
          </cell>
          <cell r="D128">
            <v>0</v>
          </cell>
          <cell r="E128">
            <v>0</v>
          </cell>
          <cell r="F128">
            <v>0</v>
          </cell>
          <cell r="G128">
            <v>-1820</v>
          </cell>
          <cell r="H128">
            <v>0</v>
          </cell>
          <cell r="I128">
            <v>3900</v>
          </cell>
          <cell r="J128">
            <v>175336</v>
          </cell>
          <cell r="K128">
            <v>0</v>
          </cell>
          <cell r="L128">
            <v>3916</v>
          </cell>
          <cell r="M128">
            <v>0</v>
          </cell>
        </row>
        <row r="129">
          <cell r="A129" t="str">
            <v>188</v>
          </cell>
          <cell r="B129" t="str">
            <v>33คน</v>
          </cell>
          <cell r="C129">
            <v>70957</v>
          </cell>
          <cell r="D129">
            <v>0</v>
          </cell>
          <cell r="E129">
            <v>0</v>
          </cell>
          <cell r="F129">
            <v>0</v>
          </cell>
          <cell r="G129">
            <v>-1300</v>
          </cell>
          <cell r="H129">
            <v>0</v>
          </cell>
          <cell r="I129">
            <v>780</v>
          </cell>
          <cell r="J129">
            <v>70437</v>
          </cell>
          <cell r="K129">
            <v>0</v>
          </cell>
          <cell r="L129">
            <v>1356</v>
          </cell>
          <cell r="M129">
            <v>0</v>
          </cell>
        </row>
        <row r="130">
          <cell r="A130" t="str">
            <v>190</v>
          </cell>
          <cell r="B130" t="str">
            <v>1คน</v>
          </cell>
          <cell r="C130">
            <v>2758</v>
          </cell>
          <cell r="D130">
            <v>0</v>
          </cell>
          <cell r="E130">
            <v>197</v>
          </cell>
          <cell r="F130">
            <v>0</v>
          </cell>
          <cell r="G130">
            <v>0</v>
          </cell>
          <cell r="H130">
            <v>197</v>
          </cell>
          <cell r="I130">
            <v>0</v>
          </cell>
          <cell r="J130">
            <v>3152</v>
          </cell>
          <cell r="K130">
            <v>0</v>
          </cell>
          <cell r="L130">
            <v>55</v>
          </cell>
          <cell r="M130">
            <v>0</v>
          </cell>
        </row>
        <row r="131">
          <cell r="A131" t="str">
            <v>196</v>
          </cell>
          <cell r="B131" t="str">
            <v>3คน</v>
          </cell>
          <cell r="C131">
            <v>6594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471</v>
          </cell>
          <cell r="I131">
            <v>0</v>
          </cell>
          <cell r="J131">
            <v>7065</v>
          </cell>
          <cell r="K131">
            <v>0</v>
          </cell>
          <cell r="L131">
            <v>131</v>
          </cell>
          <cell r="M131">
            <v>0</v>
          </cell>
        </row>
        <row r="132">
          <cell r="A132" t="str">
            <v>197</v>
          </cell>
          <cell r="B132" t="str">
            <v>10คน</v>
          </cell>
          <cell r="C132">
            <v>20651</v>
          </cell>
          <cell r="D132">
            <v>0</v>
          </cell>
          <cell r="E132">
            <v>887</v>
          </cell>
          <cell r="F132">
            <v>0</v>
          </cell>
          <cell r="G132">
            <v>-143</v>
          </cell>
          <cell r="H132">
            <v>1722</v>
          </cell>
          <cell r="I132">
            <v>2714</v>
          </cell>
          <cell r="J132">
            <v>25831</v>
          </cell>
          <cell r="K132">
            <v>2</v>
          </cell>
          <cell r="L132">
            <v>438</v>
          </cell>
          <cell r="M132">
            <v>0</v>
          </cell>
        </row>
        <row r="133">
          <cell r="C133">
            <v>6765485</v>
          </cell>
          <cell r="D133">
            <v>3262</v>
          </cell>
          <cell r="E133">
            <v>167853</v>
          </cell>
          <cell r="F133">
            <v>-15888</v>
          </cell>
          <cell r="G133">
            <v>-63039</v>
          </cell>
          <cell r="H133">
            <v>267065</v>
          </cell>
          <cell r="I133">
            <v>429880</v>
          </cell>
          <cell r="J133">
            <v>7568530.0000000009</v>
          </cell>
          <cell r="K133">
            <v>495</v>
          </cell>
          <cell r="L133">
            <v>137705</v>
          </cell>
          <cell r="M133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Rollforward"/>
      <sheetName val="thershold"/>
      <sheetName val="Anaytical reviewed"/>
    </sheetNames>
    <sheetDataSet>
      <sheetData sheetId="0">
        <row r="2">
          <cell r="G2" t="str">
            <v>Preliminary</v>
          </cell>
          <cell r="I2" t="str">
            <v>AJE</v>
          </cell>
          <cell r="J2" t="str">
            <v>Adjusted</v>
          </cell>
          <cell r="K2" t="str">
            <v>RJE</v>
          </cell>
          <cell r="L2" t="str">
            <v>31/12/09</v>
          </cell>
          <cell r="N2" t="str">
            <v>31/12/08</v>
          </cell>
        </row>
        <row r="3">
          <cell r="G3" t="str">
            <v>GL</v>
          </cell>
          <cell r="N3" t="str">
            <v>{a}</v>
          </cell>
        </row>
        <row r="4">
          <cell r="G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N4">
            <v>0</v>
          </cell>
        </row>
        <row r="5">
          <cell r="G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N5">
            <v>0</v>
          </cell>
        </row>
        <row r="6"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N6">
            <v>0</v>
          </cell>
        </row>
        <row r="8"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N9">
            <v>0</v>
          </cell>
        </row>
        <row r="10">
          <cell r="G10">
            <v>-798123269.75</v>
          </cell>
          <cell r="I10">
            <v>0</v>
          </cell>
          <cell r="J10">
            <v>-798123269.75</v>
          </cell>
          <cell r="K10">
            <v>0</v>
          </cell>
          <cell r="L10">
            <v>-798123269.75</v>
          </cell>
          <cell r="N10">
            <v>-1015677465.16</v>
          </cell>
        </row>
        <row r="11">
          <cell r="G11">
            <v>-798123269.75</v>
          </cell>
          <cell r="I11">
            <v>0</v>
          </cell>
          <cell r="J11">
            <v>-798123269.75</v>
          </cell>
          <cell r="K11">
            <v>0</v>
          </cell>
          <cell r="L11">
            <v>-798123269.75</v>
          </cell>
          <cell r="N11">
            <v>-1015677465.16</v>
          </cell>
        </row>
        <row r="12">
          <cell r="G12">
            <v>-798123269.75</v>
          </cell>
          <cell r="I12">
            <v>0</v>
          </cell>
          <cell r="J12">
            <v>-798123269.75</v>
          </cell>
          <cell r="K12">
            <v>0</v>
          </cell>
          <cell r="L12">
            <v>-798123269.75</v>
          </cell>
          <cell r="N12">
            <v>-1015677465.16</v>
          </cell>
        </row>
      </sheetData>
      <sheetData sheetId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31/12/09</v>
          </cell>
          <cell r="K1" t="str">
            <v>31/12/08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-798123269.75</v>
          </cell>
          <cell r="G9">
            <v>0</v>
          </cell>
          <cell r="H9">
            <v>-798123269.75</v>
          </cell>
          <cell r="I9">
            <v>0</v>
          </cell>
          <cell r="J9">
            <v>-798123269.75</v>
          </cell>
          <cell r="K9">
            <v>-1015677465.16</v>
          </cell>
        </row>
        <row r="10">
          <cell r="F10">
            <v>-798123269.75</v>
          </cell>
          <cell r="G10">
            <v>0</v>
          </cell>
          <cell r="H10">
            <v>-798123269.75</v>
          </cell>
          <cell r="I10">
            <v>0</v>
          </cell>
          <cell r="J10">
            <v>-798123269.75</v>
          </cell>
          <cell r="K10">
            <v>-1015677465.16</v>
          </cell>
        </row>
        <row r="11">
          <cell r="F11">
            <v>-798123269.75</v>
          </cell>
          <cell r="G11">
            <v>0</v>
          </cell>
          <cell r="H11">
            <v>-798123269.75</v>
          </cell>
          <cell r="I11">
            <v>0</v>
          </cell>
          <cell r="J11">
            <v>-798123269.75</v>
          </cell>
          <cell r="K11">
            <v>-1015677465.16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รบัญ"/>
      <sheetName val="ใบคำนวณส่วนผสม Mix"/>
      <sheetName val="Mix Detail"/>
      <sheetName val="Mixing"/>
      <sheetName val="ใบผสมแร่และแสล็ก"/>
      <sheetName val="บัตรแร่ผสม"/>
      <sheetName val="OreDetail"/>
      <sheetName val="OreType"/>
      <sheetName val="Wt_Ore"/>
      <sheetName val="LabAnalysis"/>
      <sheetName val="OreInformation"/>
      <sheetName val="Vendor"/>
      <sheetName val="ถ่าน"/>
      <sheetName val="คำนวณแรเหม่ม่"/>
      <sheetName val="ใบคำนวณส่วนผสม_Mix"/>
      <sheetName val="Mix_Detail"/>
      <sheetName val="repkg fees"/>
      <sheetName val="Reference"/>
      <sheetName val="Mkt Dev 1291 ONL 1290 - 1010"/>
      <sheetName val="A"/>
      <sheetName val="License BOI"/>
    </sheetNames>
    <sheetDataSet>
      <sheetData sheetId="0">
        <row r="2">
          <cell r="B2" t="str">
            <v>A &amp; M MT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>
        <row r="2">
          <cell r="B2" t="str">
            <v>A &amp; M MT</v>
          </cell>
        </row>
        <row r="3">
          <cell r="B3" t="str">
            <v>ABP</v>
          </cell>
        </row>
        <row r="4">
          <cell r="C4">
            <v>23</v>
          </cell>
        </row>
        <row r="5">
          <cell r="C5" t="str">
            <v>AMC</v>
          </cell>
        </row>
        <row r="6">
          <cell r="B6" t="str">
            <v>AMC MT</v>
          </cell>
        </row>
        <row r="7">
          <cell r="B7" t="str">
            <v>AMT MT</v>
          </cell>
        </row>
        <row r="8">
          <cell r="B8" t="str">
            <v>HONG HENG</v>
          </cell>
        </row>
        <row r="9">
          <cell r="B9" t="str">
            <v>KARYA MITR</v>
          </cell>
          <cell r="C9" t="str">
            <v>KARYA MITR</v>
          </cell>
          <cell r="D9" t="str">
            <v>SLAG KARYA</v>
          </cell>
        </row>
        <row r="10">
          <cell r="B10" t="str">
            <v>KARYA MT</v>
          </cell>
        </row>
        <row r="11">
          <cell r="B11" t="str">
            <v>KEELING</v>
          </cell>
        </row>
        <row r="12">
          <cell r="B12" t="str">
            <v>LAO</v>
          </cell>
        </row>
        <row r="13">
          <cell r="B13" t="str">
            <v>METALMARKT</v>
          </cell>
        </row>
        <row r="14">
          <cell r="B14" t="str">
            <v>MINSEP</v>
          </cell>
          <cell r="C14" t="str">
            <v>MINSEP</v>
          </cell>
          <cell r="D14" t="str">
            <v>SLAG MINSEP</v>
          </cell>
        </row>
        <row r="15">
          <cell r="B15" t="str">
            <v>MINSEP MT</v>
          </cell>
        </row>
        <row r="16">
          <cell r="B16" t="str">
            <v>MOUNTSTAR</v>
          </cell>
        </row>
        <row r="17">
          <cell r="B17" t="str">
            <v>MYANMAR</v>
          </cell>
        </row>
        <row r="18">
          <cell r="B18" t="str">
            <v>NO Ta RTS</v>
          </cell>
          <cell r="C18" t="str">
            <v>Ta RTS</v>
          </cell>
        </row>
        <row r="19">
          <cell r="B19" t="str">
            <v>NO Ta TDM</v>
          </cell>
          <cell r="C19" t="str">
            <v>Ta TRADEME</v>
          </cell>
        </row>
        <row r="20">
          <cell r="B20" t="str">
            <v>OHGITANI</v>
          </cell>
        </row>
        <row r="21">
          <cell r="B21" t="str">
            <v>NO Ta PLAZATOUR</v>
          </cell>
          <cell r="C21" t="str">
            <v>Ta PLAZATOUR</v>
          </cell>
        </row>
        <row r="22">
          <cell r="B22" t="str">
            <v>SOMINCOR</v>
          </cell>
        </row>
        <row r="23">
          <cell r="B23" t="str">
            <v>STP MT</v>
          </cell>
          <cell r="C23" t="str">
            <v>STP MT</v>
          </cell>
          <cell r="D23" t="str">
            <v>STP MT</v>
          </cell>
        </row>
        <row r="24">
          <cell r="B24" t="str">
            <v>NO Ta PACIFIC</v>
          </cell>
          <cell r="C24" t="str">
            <v>Ta PACIFIC</v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Rollforward"/>
      <sheetName val="thershold"/>
      <sheetName val="Anaytical reviewed"/>
    </sheetNames>
    <sheetDataSet>
      <sheetData sheetId="0">
        <row r="2">
          <cell r="J2" t="str">
            <v>Adjusted</v>
          </cell>
          <cell r="N2" t="str">
            <v>31/12/08</v>
          </cell>
        </row>
        <row r="3">
          <cell r="N3" t="str">
            <v>{a}</v>
          </cell>
        </row>
        <row r="4">
          <cell r="J4">
            <v>0</v>
          </cell>
          <cell r="N4">
            <v>0</v>
          </cell>
        </row>
        <row r="5">
          <cell r="J5">
            <v>0</v>
          </cell>
          <cell r="N5">
            <v>0</v>
          </cell>
        </row>
        <row r="6">
          <cell r="J6">
            <v>0</v>
          </cell>
          <cell r="N6">
            <v>0</v>
          </cell>
        </row>
        <row r="8">
          <cell r="J8">
            <v>0</v>
          </cell>
          <cell r="N8">
            <v>0</v>
          </cell>
        </row>
        <row r="9">
          <cell r="J9">
            <v>0</v>
          </cell>
          <cell r="N9">
            <v>0</v>
          </cell>
        </row>
        <row r="10">
          <cell r="J10">
            <v>-798123269.75</v>
          </cell>
          <cell r="N10">
            <v>-1015677465.16</v>
          </cell>
        </row>
        <row r="11">
          <cell r="J11">
            <v>-798123269.75</v>
          </cell>
          <cell r="N11">
            <v>-1015677465.16</v>
          </cell>
        </row>
        <row r="12">
          <cell r="J12">
            <v>-798123269.75</v>
          </cell>
          <cell r="N12">
            <v>-1015677465.16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2"/>
      <sheetName val="Data 1-15"/>
    </sheetNames>
    <sheetDataSet>
      <sheetData sheetId="0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Rollforward"/>
      <sheetName val="thershold"/>
      <sheetName val="Anaytical reviewed"/>
    </sheetNames>
    <sheetDataSet>
      <sheetData sheetId="0">
        <row r="2">
          <cell r="J2" t="str">
            <v>Adjusted</v>
          </cell>
          <cell r="N2" t="str">
            <v>31/12/08</v>
          </cell>
        </row>
        <row r="3">
          <cell r="N3" t="str">
            <v>{a}</v>
          </cell>
        </row>
        <row r="4">
          <cell r="J4">
            <v>0</v>
          </cell>
          <cell r="N4">
            <v>0</v>
          </cell>
        </row>
        <row r="5">
          <cell r="J5">
            <v>0</v>
          </cell>
          <cell r="N5">
            <v>0</v>
          </cell>
        </row>
        <row r="6">
          <cell r="J6">
            <v>0</v>
          </cell>
          <cell r="N6">
            <v>0</v>
          </cell>
        </row>
        <row r="8">
          <cell r="J8">
            <v>0</v>
          </cell>
          <cell r="N8">
            <v>0</v>
          </cell>
        </row>
        <row r="9">
          <cell r="J9">
            <v>0</v>
          </cell>
          <cell r="N9">
            <v>0</v>
          </cell>
        </row>
        <row r="10">
          <cell r="J10">
            <v>-798123269.75</v>
          </cell>
          <cell r="N10">
            <v>-1015677465.16</v>
          </cell>
        </row>
        <row r="11">
          <cell r="J11">
            <v>-798123269.75</v>
          </cell>
          <cell r="N11">
            <v>-1015677465.16</v>
          </cell>
        </row>
        <row r="12">
          <cell r="J12">
            <v>-798123269.75</v>
          </cell>
          <cell r="N12">
            <v>-1015677465.16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1-15"/>
      <sheetName val="Data 16-31"/>
      <sheetName val="Data เวลา"/>
      <sheetName val="ทดลอง1"/>
      <sheetName val="ทดลอง2"/>
      <sheetName val="เวลา"/>
      <sheetName val="สรุป"/>
    </sheetNames>
    <sheetDataSet>
      <sheetData sheetId="0" refreshError="1"/>
      <sheetData sheetId="1" refreshError="1"/>
      <sheetData sheetId="2" refreshError="1">
        <row r="1">
          <cell r="A1" t="str">
            <v>002</v>
          </cell>
          <cell r="B1" t="str">
            <v>เตรียมเอกสาร</v>
          </cell>
          <cell r="C1">
            <v>0</v>
          </cell>
          <cell r="D1">
            <v>1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S1">
            <v>0</v>
          </cell>
          <cell r="T1">
            <v>0</v>
          </cell>
          <cell r="U1">
            <v>0</v>
          </cell>
        </row>
        <row r="2">
          <cell r="A2" t="str">
            <v>003</v>
          </cell>
          <cell r="B2" t="str">
            <v>คอมพิวเตอร์</v>
          </cell>
          <cell r="C2">
            <v>200</v>
          </cell>
          <cell r="D2">
            <v>1</v>
          </cell>
          <cell r="E2">
            <v>0</v>
          </cell>
          <cell r="F2">
            <v>184</v>
          </cell>
          <cell r="G2">
            <v>0</v>
          </cell>
          <cell r="H2">
            <v>92</v>
          </cell>
          <cell r="I2">
            <v>0</v>
          </cell>
          <cell r="J2">
            <v>0</v>
          </cell>
          <cell r="K2">
            <v>0</v>
          </cell>
          <cell r="L2">
            <v>8</v>
          </cell>
          <cell r="M2">
            <v>0</v>
          </cell>
          <cell r="N2">
            <v>4</v>
          </cell>
          <cell r="O2">
            <v>8</v>
          </cell>
          <cell r="P2">
            <v>0</v>
          </cell>
          <cell r="Q2">
            <v>4</v>
          </cell>
          <cell r="S2">
            <v>0</v>
          </cell>
          <cell r="T2">
            <v>0</v>
          </cell>
          <cell r="U2">
            <v>0</v>
          </cell>
        </row>
        <row r="3">
          <cell r="A3" t="str">
            <v>004</v>
          </cell>
          <cell r="B3" t="str">
            <v>รักษาความปลอดภัย</v>
          </cell>
          <cell r="C3">
            <v>4072</v>
          </cell>
          <cell r="D3">
            <v>21</v>
          </cell>
          <cell r="E3">
            <v>0</v>
          </cell>
          <cell r="F3">
            <v>3416</v>
          </cell>
          <cell r="G3">
            <v>0</v>
          </cell>
          <cell r="H3">
            <v>83.89</v>
          </cell>
          <cell r="I3">
            <v>40</v>
          </cell>
          <cell r="J3">
            <v>0</v>
          </cell>
          <cell r="K3">
            <v>0.98</v>
          </cell>
          <cell r="L3">
            <v>560</v>
          </cell>
          <cell r="M3">
            <v>0</v>
          </cell>
          <cell r="N3">
            <v>13.75</v>
          </cell>
          <cell r="O3">
            <v>0</v>
          </cell>
          <cell r="P3">
            <v>0</v>
          </cell>
          <cell r="Q3">
            <v>0</v>
          </cell>
          <cell r="S3">
            <v>56</v>
          </cell>
          <cell r="T3">
            <v>0</v>
          </cell>
          <cell r="U3">
            <v>1.37</v>
          </cell>
        </row>
        <row r="4">
          <cell r="A4" t="str">
            <v>005</v>
          </cell>
          <cell r="B4" t="str">
            <v>ขนถ่ายสินค้า</v>
          </cell>
          <cell r="C4">
            <v>1206</v>
          </cell>
          <cell r="D4">
            <v>6</v>
          </cell>
          <cell r="E4">
            <v>0</v>
          </cell>
          <cell r="F4">
            <v>1120</v>
          </cell>
          <cell r="G4">
            <v>0</v>
          </cell>
          <cell r="H4">
            <v>92.86</v>
          </cell>
          <cell r="I4">
            <v>2</v>
          </cell>
          <cell r="J4">
            <v>0</v>
          </cell>
          <cell r="K4">
            <v>0.16</v>
          </cell>
          <cell r="L4">
            <v>76</v>
          </cell>
          <cell r="M4">
            <v>0</v>
          </cell>
          <cell r="N4">
            <v>6.3</v>
          </cell>
          <cell r="O4">
            <v>8</v>
          </cell>
          <cell r="P4">
            <v>0</v>
          </cell>
          <cell r="Q4">
            <v>0.66</v>
          </cell>
          <cell r="S4">
            <v>0</v>
          </cell>
          <cell r="T4">
            <v>0</v>
          </cell>
          <cell r="U4">
            <v>0</v>
          </cell>
        </row>
        <row r="5">
          <cell r="A5" t="str">
            <v>006</v>
          </cell>
          <cell r="B5" t="str">
            <v>คิวซีบรรจุเพาเดอร์ฟรี</v>
          </cell>
          <cell r="C5">
            <v>1612</v>
          </cell>
          <cell r="D5">
            <v>8</v>
          </cell>
          <cell r="E5">
            <v>0</v>
          </cell>
          <cell r="F5">
            <v>1480</v>
          </cell>
          <cell r="G5">
            <v>0</v>
          </cell>
          <cell r="H5">
            <v>91.81</v>
          </cell>
          <cell r="I5">
            <v>4</v>
          </cell>
          <cell r="J5">
            <v>0</v>
          </cell>
          <cell r="K5">
            <v>0.24</v>
          </cell>
          <cell r="L5">
            <v>56</v>
          </cell>
          <cell r="M5">
            <v>0</v>
          </cell>
          <cell r="N5">
            <v>3.47</v>
          </cell>
          <cell r="O5">
            <v>40</v>
          </cell>
          <cell r="P5">
            <v>0</v>
          </cell>
          <cell r="Q5">
            <v>2.48</v>
          </cell>
          <cell r="S5">
            <v>32</v>
          </cell>
          <cell r="T5">
            <v>0</v>
          </cell>
          <cell r="U5">
            <v>1.98</v>
          </cell>
        </row>
        <row r="6">
          <cell r="A6" t="str">
            <v>008</v>
          </cell>
          <cell r="B6" t="str">
            <v>สแตมป์กล่อง</v>
          </cell>
          <cell r="C6">
            <v>5184</v>
          </cell>
          <cell r="D6">
            <v>27</v>
          </cell>
          <cell r="E6">
            <v>0</v>
          </cell>
          <cell r="F6">
            <v>3496</v>
          </cell>
          <cell r="G6">
            <v>0</v>
          </cell>
          <cell r="H6">
            <v>82.6</v>
          </cell>
          <cell r="I6">
            <v>0</v>
          </cell>
          <cell r="J6">
            <v>0</v>
          </cell>
          <cell r="K6">
            <v>0</v>
          </cell>
          <cell r="L6">
            <v>608</v>
          </cell>
          <cell r="M6">
            <v>0</v>
          </cell>
          <cell r="N6">
            <v>14.36</v>
          </cell>
          <cell r="O6">
            <v>104</v>
          </cell>
          <cell r="P6">
            <v>0</v>
          </cell>
          <cell r="Q6">
            <v>2.4500000000000002</v>
          </cell>
          <cell r="S6">
            <v>24</v>
          </cell>
          <cell r="T6">
            <v>0</v>
          </cell>
          <cell r="U6">
            <v>0.56000000000000005</v>
          </cell>
        </row>
        <row r="7">
          <cell r="A7" t="str">
            <v>009</v>
          </cell>
          <cell r="B7" t="str">
            <v>เตรียมกล่อง</v>
          </cell>
          <cell r="C7">
            <v>701</v>
          </cell>
          <cell r="D7">
            <v>4</v>
          </cell>
          <cell r="E7">
            <v>0</v>
          </cell>
          <cell r="F7">
            <v>608</v>
          </cell>
          <cell r="G7">
            <v>0</v>
          </cell>
          <cell r="H7">
            <v>86.73</v>
          </cell>
          <cell r="I7">
            <v>5</v>
          </cell>
          <cell r="J7">
            <v>0</v>
          </cell>
          <cell r="K7">
            <v>0.71</v>
          </cell>
          <cell r="L7">
            <v>48</v>
          </cell>
          <cell r="M7">
            <v>0</v>
          </cell>
          <cell r="N7">
            <v>6.84</v>
          </cell>
          <cell r="O7">
            <v>16</v>
          </cell>
          <cell r="P7">
            <v>0</v>
          </cell>
          <cell r="Q7">
            <v>2.2799999999999998</v>
          </cell>
          <cell r="S7">
            <v>24</v>
          </cell>
          <cell r="T7">
            <v>0</v>
          </cell>
          <cell r="U7">
            <v>3.42</v>
          </cell>
        </row>
        <row r="8">
          <cell r="A8" t="str">
            <v>010</v>
          </cell>
          <cell r="B8" t="str">
            <v>สุ่มหลังบรรจุ</v>
          </cell>
          <cell r="C8">
            <v>2184</v>
          </cell>
          <cell r="D8">
            <v>12</v>
          </cell>
          <cell r="E8">
            <v>0</v>
          </cell>
          <cell r="F8">
            <v>1832</v>
          </cell>
          <cell r="G8">
            <v>0</v>
          </cell>
          <cell r="H8">
            <v>83.88</v>
          </cell>
          <cell r="I8">
            <v>23</v>
          </cell>
          <cell r="J8">
            <v>0</v>
          </cell>
          <cell r="K8">
            <v>1.05</v>
          </cell>
          <cell r="L8">
            <v>217</v>
          </cell>
          <cell r="M8">
            <v>0</v>
          </cell>
          <cell r="N8">
            <v>9.93</v>
          </cell>
          <cell r="O8">
            <v>40</v>
          </cell>
          <cell r="P8">
            <v>0</v>
          </cell>
          <cell r="Q8">
            <v>1.83</v>
          </cell>
          <cell r="S8">
            <v>72</v>
          </cell>
          <cell r="T8">
            <v>0</v>
          </cell>
          <cell r="U8">
            <v>3.29</v>
          </cell>
        </row>
        <row r="9">
          <cell r="A9" t="str">
            <v>011</v>
          </cell>
          <cell r="B9" t="str">
            <v>บรรจุกล่องสินค้า</v>
          </cell>
          <cell r="C9">
            <v>4822</v>
          </cell>
          <cell r="D9">
            <v>24</v>
          </cell>
          <cell r="E9">
            <v>0</v>
          </cell>
          <cell r="F9">
            <v>4160</v>
          </cell>
          <cell r="G9">
            <v>0</v>
          </cell>
          <cell r="H9">
            <v>86.27</v>
          </cell>
          <cell r="I9">
            <v>0</v>
          </cell>
          <cell r="J9">
            <v>0</v>
          </cell>
          <cell r="K9">
            <v>0</v>
          </cell>
          <cell r="L9">
            <v>414</v>
          </cell>
          <cell r="M9">
            <v>0</v>
          </cell>
          <cell r="N9">
            <v>8.58</v>
          </cell>
          <cell r="O9">
            <v>120</v>
          </cell>
          <cell r="P9">
            <v>0</v>
          </cell>
          <cell r="Q9">
            <v>2.48</v>
          </cell>
          <cell r="S9">
            <v>128</v>
          </cell>
          <cell r="T9">
            <v>0</v>
          </cell>
          <cell r="U9">
            <v>2.65</v>
          </cell>
        </row>
        <row r="10">
          <cell r="A10" t="str">
            <v>012</v>
          </cell>
          <cell r="B10" t="str">
            <v>ขนส่งบรรจุถุงมือ (WIP)</v>
          </cell>
          <cell r="C10">
            <v>2544</v>
          </cell>
          <cell r="D10">
            <v>13</v>
          </cell>
          <cell r="E10">
            <v>0</v>
          </cell>
          <cell r="F10">
            <v>2152</v>
          </cell>
          <cell r="G10">
            <v>0</v>
          </cell>
          <cell r="H10">
            <v>84.59</v>
          </cell>
          <cell r="I10">
            <v>0</v>
          </cell>
          <cell r="J10">
            <v>0</v>
          </cell>
          <cell r="K10">
            <v>0</v>
          </cell>
          <cell r="L10">
            <v>216</v>
          </cell>
          <cell r="M10">
            <v>0</v>
          </cell>
          <cell r="N10">
            <v>8.49</v>
          </cell>
          <cell r="O10">
            <v>24</v>
          </cell>
          <cell r="P10">
            <v>0</v>
          </cell>
          <cell r="Q10">
            <v>0.94</v>
          </cell>
          <cell r="S10">
            <v>152</v>
          </cell>
          <cell r="T10">
            <v>0</v>
          </cell>
          <cell r="U10">
            <v>5.97</v>
          </cell>
        </row>
        <row r="11">
          <cell r="A11" t="str">
            <v>013</v>
          </cell>
          <cell r="B11" t="str">
            <v>ขึ้นตู้สินค้า</v>
          </cell>
          <cell r="C11">
            <v>2165</v>
          </cell>
          <cell r="D11">
            <v>11</v>
          </cell>
          <cell r="E11">
            <v>0</v>
          </cell>
          <cell r="F11">
            <v>1872</v>
          </cell>
          <cell r="G11">
            <v>0</v>
          </cell>
          <cell r="H11">
            <v>86.46</v>
          </cell>
          <cell r="I11">
            <v>0</v>
          </cell>
          <cell r="J11">
            <v>0</v>
          </cell>
          <cell r="K11">
            <v>0</v>
          </cell>
          <cell r="L11">
            <v>261</v>
          </cell>
          <cell r="M11">
            <v>0</v>
          </cell>
          <cell r="N11">
            <v>12.05</v>
          </cell>
          <cell r="O11">
            <v>24</v>
          </cell>
          <cell r="P11">
            <v>0</v>
          </cell>
          <cell r="Q11">
            <v>1.1000000000000001</v>
          </cell>
          <cell r="S11">
            <v>8</v>
          </cell>
          <cell r="T11">
            <v>0</v>
          </cell>
          <cell r="U11">
            <v>0.36</v>
          </cell>
        </row>
        <row r="12">
          <cell r="A12" t="str">
            <v>017</v>
          </cell>
          <cell r="B12" t="str">
            <v>คิวซีบรรจุ</v>
          </cell>
          <cell r="C12">
            <v>1708</v>
          </cell>
          <cell r="D12">
            <v>8</v>
          </cell>
          <cell r="E12">
            <v>0</v>
          </cell>
          <cell r="F12">
            <v>1584</v>
          </cell>
          <cell r="G12">
            <v>0</v>
          </cell>
          <cell r="H12">
            <v>92.74</v>
          </cell>
          <cell r="I12">
            <v>36</v>
          </cell>
          <cell r="J12">
            <v>0</v>
          </cell>
          <cell r="K12">
            <v>2.1</v>
          </cell>
          <cell r="L12">
            <v>56</v>
          </cell>
          <cell r="M12">
            <v>0</v>
          </cell>
          <cell r="N12">
            <v>3.27</v>
          </cell>
          <cell r="O12">
            <v>8</v>
          </cell>
          <cell r="P12">
            <v>0</v>
          </cell>
          <cell r="Q12">
            <v>0.46</v>
          </cell>
          <cell r="S12">
            <v>24</v>
          </cell>
          <cell r="T12">
            <v>0</v>
          </cell>
          <cell r="U12">
            <v>1.4</v>
          </cell>
        </row>
        <row r="13">
          <cell r="A13" t="str">
            <v>020</v>
          </cell>
          <cell r="B13" t="str">
            <v>หน./ผช.ถอดถุงมือ</v>
          </cell>
          <cell r="C13">
            <v>631</v>
          </cell>
          <cell r="D13">
            <v>3</v>
          </cell>
          <cell r="E13">
            <v>0</v>
          </cell>
          <cell r="F13">
            <v>584</v>
          </cell>
          <cell r="G13">
            <v>0</v>
          </cell>
          <cell r="H13">
            <v>92.55</v>
          </cell>
          <cell r="I13">
            <v>0</v>
          </cell>
          <cell r="J13">
            <v>0</v>
          </cell>
          <cell r="K13">
            <v>0</v>
          </cell>
          <cell r="L13">
            <v>47</v>
          </cell>
          <cell r="M13">
            <v>0</v>
          </cell>
          <cell r="N13">
            <v>7.44</v>
          </cell>
          <cell r="O13">
            <v>0</v>
          </cell>
          <cell r="P13">
            <v>0</v>
          </cell>
          <cell r="Q13">
            <v>0</v>
          </cell>
          <cell r="S13">
            <v>0</v>
          </cell>
          <cell r="T13">
            <v>0</v>
          </cell>
          <cell r="U13">
            <v>0</v>
          </cell>
        </row>
        <row r="14">
          <cell r="A14" t="str">
            <v>021</v>
          </cell>
          <cell r="B14" t="str">
            <v>หน./ผช.ตรวจสอบลม</v>
          </cell>
          <cell r="C14">
            <v>1056</v>
          </cell>
          <cell r="D14">
            <v>5</v>
          </cell>
          <cell r="E14">
            <v>0</v>
          </cell>
          <cell r="F14">
            <v>936</v>
          </cell>
          <cell r="G14">
            <v>0</v>
          </cell>
          <cell r="H14">
            <v>88.63</v>
          </cell>
          <cell r="I14">
            <v>0</v>
          </cell>
          <cell r="J14">
            <v>0</v>
          </cell>
          <cell r="K14">
            <v>0</v>
          </cell>
          <cell r="L14">
            <v>80</v>
          </cell>
          <cell r="M14">
            <v>0</v>
          </cell>
          <cell r="N14">
            <v>7.57</v>
          </cell>
          <cell r="O14">
            <v>0</v>
          </cell>
          <cell r="P14">
            <v>0</v>
          </cell>
          <cell r="Q14">
            <v>0</v>
          </cell>
          <cell r="S14">
            <v>40</v>
          </cell>
          <cell r="T14">
            <v>0</v>
          </cell>
          <cell r="U14">
            <v>3.78</v>
          </cell>
        </row>
        <row r="15">
          <cell r="A15" t="str">
            <v>022</v>
          </cell>
          <cell r="B15" t="str">
            <v>ตรวจสอบลมทั่วไป</v>
          </cell>
          <cell r="C15">
            <v>448</v>
          </cell>
          <cell r="D15">
            <v>2</v>
          </cell>
          <cell r="E15">
            <v>0</v>
          </cell>
          <cell r="F15">
            <v>384</v>
          </cell>
          <cell r="G15">
            <v>0</v>
          </cell>
          <cell r="H15">
            <v>85.71</v>
          </cell>
          <cell r="I15">
            <v>0</v>
          </cell>
          <cell r="J15">
            <v>0</v>
          </cell>
          <cell r="K15">
            <v>0</v>
          </cell>
          <cell r="L15">
            <v>48</v>
          </cell>
          <cell r="M15">
            <v>0</v>
          </cell>
          <cell r="N15">
            <v>10.71</v>
          </cell>
          <cell r="O15">
            <v>16</v>
          </cell>
          <cell r="P15">
            <v>0</v>
          </cell>
          <cell r="Q15">
            <v>3.57</v>
          </cell>
          <cell r="S15">
            <v>0</v>
          </cell>
          <cell r="T15">
            <v>0</v>
          </cell>
          <cell r="U15">
            <v>0</v>
          </cell>
        </row>
        <row r="16">
          <cell r="A16" t="str">
            <v>023</v>
          </cell>
          <cell r="B16" t="str">
            <v>ทดสอบเคมี PF</v>
          </cell>
          <cell r="C16">
            <v>224</v>
          </cell>
          <cell r="D16">
            <v>1</v>
          </cell>
          <cell r="E16">
            <v>0</v>
          </cell>
          <cell r="F16">
            <v>176</v>
          </cell>
          <cell r="G16">
            <v>0</v>
          </cell>
          <cell r="H16">
            <v>78.569999999999993</v>
          </cell>
          <cell r="I16">
            <v>0</v>
          </cell>
          <cell r="J16">
            <v>0</v>
          </cell>
          <cell r="K16">
            <v>0</v>
          </cell>
          <cell r="L16">
            <v>32</v>
          </cell>
          <cell r="M16">
            <v>0</v>
          </cell>
          <cell r="N16">
            <v>14.28</v>
          </cell>
          <cell r="O16">
            <v>8</v>
          </cell>
          <cell r="P16">
            <v>0</v>
          </cell>
          <cell r="Q16">
            <v>3.57</v>
          </cell>
          <cell r="S16">
            <v>8</v>
          </cell>
          <cell r="T16">
            <v>0</v>
          </cell>
          <cell r="U16">
            <v>3.57</v>
          </cell>
        </row>
        <row r="17">
          <cell r="A17" t="str">
            <v>024</v>
          </cell>
          <cell r="B17" t="str">
            <v>วัดค่าPHถุงมือ PF</v>
          </cell>
          <cell r="C17">
            <v>672</v>
          </cell>
          <cell r="D17">
            <v>3</v>
          </cell>
          <cell r="E17">
            <v>0</v>
          </cell>
          <cell r="F17">
            <v>552</v>
          </cell>
          <cell r="G17">
            <v>0</v>
          </cell>
          <cell r="H17">
            <v>82.14</v>
          </cell>
          <cell r="I17">
            <v>0</v>
          </cell>
          <cell r="J17">
            <v>0</v>
          </cell>
          <cell r="K17">
            <v>0</v>
          </cell>
          <cell r="L17">
            <v>104</v>
          </cell>
          <cell r="M17">
            <v>0</v>
          </cell>
          <cell r="N17">
            <v>15.47</v>
          </cell>
          <cell r="O17">
            <v>0</v>
          </cell>
          <cell r="P17">
            <v>0</v>
          </cell>
          <cell r="Q17">
            <v>0</v>
          </cell>
          <cell r="S17">
            <v>16</v>
          </cell>
          <cell r="T17">
            <v>0</v>
          </cell>
          <cell r="U17">
            <v>2.38</v>
          </cell>
        </row>
        <row r="18">
          <cell r="A18" t="str">
            <v>025</v>
          </cell>
          <cell r="B18" t="str">
            <v>เก็บถุงมือตัวอย่าง PF</v>
          </cell>
          <cell r="C18">
            <v>232</v>
          </cell>
          <cell r="D18">
            <v>1</v>
          </cell>
          <cell r="E18">
            <v>0</v>
          </cell>
          <cell r="F18">
            <v>200</v>
          </cell>
          <cell r="G18">
            <v>0</v>
          </cell>
          <cell r="H18">
            <v>86.2</v>
          </cell>
          <cell r="I18">
            <v>0</v>
          </cell>
          <cell r="J18">
            <v>0</v>
          </cell>
          <cell r="K18">
            <v>0</v>
          </cell>
          <cell r="L18">
            <v>32</v>
          </cell>
          <cell r="M18">
            <v>0</v>
          </cell>
          <cell r="N18">
            <v>13.79</v>
          </cell>
          <cell r="O18">
            <v>0</v>
          </cell>
          <cell r="P18">
            <v>0</v>
          </cell>
          <cell r="Q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>026</v>
          </cell>
          <cell r="B19" t="str">
            <v>เตรียมถุงมือ/ทั่วไป (SL)</v>
          </cell>
          <cell r="C19">
            <v>552</v>
          </cell>
          <cell r="D19">
            <v>4</v>
          </cell>
          <cell r="E19">
            <v>0</v>
          </cell>
          <cell r="F19">
            <v>416</v>
          </cell>
          <cell r="G19">
            <v>0</v>
          </cell>
          <cell r="H19">
            <v>75.36</v>
          </cell>
          <cell r="I19">
            <v>0</v>
          </cell>
          <cell r="J19">
            <v>0</v>
          </cell>
          <cell r="K19">
            <v>0</v>
          </cell>
          <cell r="L19">
            <v>96</v>
          </cell>
          <cell r="M19">
            <v>0</v>
          </cell>
          <cell r="N19">
            <v>17.39</v>
          </cell>
          <cell r="O19">
            <v>32</v>
          </cell>
          <cell r="P19">
            <v>0</v>
          </cell>
          <cell r="Q19">
            <v>5.79</v>
          </cell>
          <cell r="S19">
            <v>8</v>
          </cell>
          <cell r="T19">
            <v>0</v>
          </cell>
          <cell r="U19">
            <v>1.44</v>
          </cell>
        </row>
        <row r="20">
          <cell r="A20" t="str">
            <v>027</v>
          </cell>
          <cell r="B20" t="str">
            <v>บรรจุมัลติแวค</v>
          </cell>
          <cell r="C20">
            <v>984</v>
          </cell>
          <cell r="D20">
            <v>5</v>
          </cell>
          <cell r="E20">
            <v>0</v>
          </cell>
          <cell r="F20">
            <v>744</v>
          </cell>
          <cell r="G20">
            <v>0</v>
          </cell>
          <cell r="H20">
            <v>75.599999999999994</v>
          </cell>
          <cell r="I20">
            <v>0</v>
          </cell>
          <cell r="J20">
            <v>0</v>
          </cell>
          <cell r="K20">
            <v>0</v>
          </cell>
          <cell r="L20">
            <v>216</v>
          </cell>
          <cell r="M20">
            <v>0</v>
          </cell>
          <cell r="N20">
            <v>21.95</v>
          </cell>
          <cell r="O20">
            <v>24</v>
          </cell>
          <cell r="P20">
            <v>0</v>
          </cell>
          <cell r="Q20">
            <v>2.4300000000000002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028</v>
          </cell>
          <cell r="B21" t="str">
            <v>หน./ผช.ตรวจสอบน้ำ (PF)</v>
          </cell>
          <cell r="C21">
            <v>224</v>
          </cell>
          <cell r="D21">
            <v>1</v>
          </cell>
          <cell r="E21">
            <v>0</v>
          </cell>
          <cell r="F21">
            <v>200</v>
          </cell>
          <cell r="G21">
            <v>0</v>
          </cell>
          <cell r="H21">
            <v>89.28</v>
          </cell>
          <cell r="I21">
            <v>0</v>
          </cell>
          <cell r="J21">
            <v>0</v>
          </cell>
          <cell r="K21">
            <v>0</v>
          </cell>
          <cell r="L21">
            <v>16</v>
          </cell>
          <cell r="M21">
            <v>0</v>
          </cell>
          <cell r="N21">
            <v>7.14</v>
          </cell>
          <cell r="O21">
            <v>0</v>
          </cell>
          <cell r="P21">
            <v>0</v>
          </cell>
          <cell r="Q21">
            <v>0</v>
          </cell>
          <cell r="S21">
            <v>8</v>
          </cell>
          <cell r="T21">
            <v>0</v>
          </cell>
          <cell r="U21">
            <v>3.57</v>
          </cell>
        </row>
        <row r="22">
          <cell r="A22" t="str">
            <v>033</v>
          </cell>
          <cell r="B22" t="str">
            <v>บัญชี-ข้อมูล</v>
          </cell>
          <cell r="C22">
            <v>176</v>
          </cell>
          <cell r="D22">
            <v>1</v>
          </cell>
          <cell r="E22">
            <v>0</v>
          </cell>
          <cell r="F22">
            <v>168</v>
          </cell>
          <cell r="G22">
            <v>0</v>
          </cell>
          <cell r="H22">
            <v>95.45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8</v>
          </cell>
          <cell r="T22">
            <v>0</v>
          </cell>
          <cell r="U22">
            <v>4.54</v>
          </cell>
        </row>
        <row r="23">
          <cell r="A23" t="str">
            <v>034</v>
          </cell>
          <cell r="B23" t="str">
            <v>บุคคล/ข้อมูล</v>
          </cell>
          <cell r="C23">
            <v>1722</v>
          </cell>
          <cell r="D23">
            <v>9</v>
          </cell>
          <cell r="E23">
            <v>0</v>
          </cell>
          <cell r="F23">
            <v>1544</v>
          </cell>
          <cell r="G23">
            <v>0</v>
          </cell>
          <cell r="H23">
            <v>89.66</v>
          </cell>
          <cell r="I23">
            <v>0</v>
          </cell>
          <cell r="J23">
            <v>0</v>
          </cell>
          <cell r="K23">
            <v>0</v>
          </cell>
          <cell r="L23">
            <v>138</v>
          </cell>
          <cell r="M23">
            <v>0</v>
          </cell>
          <cell r="N23">
            <v>8.01</v>
          </cell>
          <cell r="O23">
            <v>0</v>
          </cell>
          <cell r="P23">
            <v>0</v>
          </cell>
          <cell r="Q23">
            <v>0</v>
          </cell>
          <cell r="S23">
            <v>40</v>
          </cell>
          <cell r="T23">
            <v>0</v>
          </cell>
          <cell r="U23">
            <v>2.3199999999999998</v>
          </cell>
        </row>
        <row r="24">
          <cell r="A24" t="str">
            <v>037</v>
          </cell>
          <cell r="B24" t="str">
            <v>รวบรวมข้อมูลบรรจุ</v>
          </cell>
          <cell r="C24">
            <v>660</v>
          </cell>
          <cell r="D24">
            <v>4</v>
          </cell>
          <cell r="E24">
            <v>0</v>
          </cell>
          <cell r="F24">
            <v>528</v>
          </cell>
          <cell r="G24">
            <v>0</v>
          </cell>
          <cell r="H24">
            <v>80</v>
          </cell>
          <cell r="I24">
            <v>4</v>
          </cell>
          <cell r="J24">
            <v>0</v>
          </cell>
          <cell r="K24">
            <v>0.6</v>
          </cell>
          <cell r="L24">
            <v>80</v>
          </cell>
          <cell r="M24">
            <v>0</v>
          </cell>
          <cell r="N24">
            <v>12.12</v>
          </cell>
          <cell r="O24">
            <v>24</v>
          </cell>
          <cell r="P24">
            <v>0</v>
          </cell>
          <cell r="Q24">
            <v>3.63</v>
          </cell>
          <cell r="S24">
            <v>24</v>
          </cell>
          <cell r="T24">
            <v>0</v>
          </cell>
          <cell r="U24">
            <v>3.63</v>
          </cell>
        </row>
        <row r="25">
          <cell r="A25" t="str">
            <v>038</v>
          </cell>
          <cell r="B25" t="str">
            <v>ไฟฟ้าระบบ</v>
          </cell>
          <cell r="C25">
            <v>1616</v>
          </cell>
          <cell r="D25">
            <v>8</v>
          </cell>
          <cell r="E25">
            <v>0</v>
          </cell>
          <cell r="F25">
            <v>1472</v>
          </cell>
          <cell r="G25">
            <v>0</v>
          </cell>
          <cell r="H25">
            <v>91.08</v>
          </cell>
          <cell r="I25">
            <v>0</v>
          </cell>
          <cell r="J25">
            <v>0</v>
          </cell>
          <cell r="K25">
            <v>0</v>
          </cell>
          <cell r="L25">
            <v>112</v>
          </cell>
          <cell r="M25">
            <v>0</v>
          </cell>
          <cell r="N25">
            <v>6.93</v>
          </cell>
          <cell r="O25">
            <v>24</v>
          </cell>
          <cell r="P25">
            <v>0</v>
          </cell>
          <cell r="Q25">
            <v>1.48</v>
          </cell>
          <cell r="S25">
            <v>8</v>
          </cell>
          <cell r="T25">
            <v>0</v>
          </cell>
          <cell r="U25">
            <v>0.49</v>
          </cell>
        </row>
        <row r="26">
          <cell r="A26" t="str">
            <v>039</v>
          </cell>
          <cell r="B26" t="str">
            <v>หน./ผช.เช็กเกอร์ LINE</v>
          </cell>
          <cell r="C26">
            <v>835</v>
          </cell>
          <cell r="D26">
            <v>4</v>
          </cell>
          <cell r="E26">
            <v>0</v>
          </cell>
          <cell r="F26">
            <v>736</v>
          </cell>
          <cell r="G26">
            <v>0</v>
          </cell>
          <cell r="H26">
            <v>88.14</v>
          </cell>
          <cell r="I26">
            <v>3</v>
          </cell>
          <cell r="J26">
            <v>0</v>
          </cell>
          <cell r="K26">
            <v>0.35</v>
          </cell>
          <cell r="L26">
            <v>88</v>
          </cell>
          <cell r="M26">
            <v>0</v>
          </cell>
          <cell r="N26">
            <v>10.53</v>
          </cell>
          <cell r="O26">
            <v>0</v>
          </cell>
          <cell r="P26">
            <v>0</v>
          </cell>
          <cell r="Q26">
            <v>0</v>
          </cell>
          <cell r="S26">
            <v>8</v>
          </cell>
          <cell r="T26">
            <v>0</v>
          </cell>
          <cell r="U26">
            <v>0.95</v>
          </cell>
        </row>
        <row r="27">
          <cell r="A27" t="str">
            <v>040</v>
          </cell>
          <cell r="B27" t="str">
            <v>หน./ผช.เช็กเกอร์ (PF)</v>
          </cell>
          <cell r="C27">
            <v>648</v>
          </cell>
          <cell r="D27">
            <v>3</v>
          </cell>
          <cell r="E27">
            <v>0</v>
          </cell>
          <cell r="F27">
            <v>528</v>
          </cell>
          <cell r="G27">
            <v>0</v>
          </cell>
          <cell r="H27">
            <v>81.48</v>
          </cell>
          <cell r="I27">
            <v>0</v>
          </cell>
          <cell r="J27">
            <v>0</v>
          </cell>
          <cell r="K27">
            <v>0</v>
          </cell>
          <cell r="L27">
            <v>72</v>
          </cell>
          <cell r="M27">
            <v>0</v>
          </cell>
          <cell r="N27">
            <v>11.11</v>
          </cell>
          <cell r="O27">
            <v>0</v>
          </cell>
          <cell r="P27">
            <v>0</v>
          </cell>
          <cell r="Q27">
            <v>0</v>
          </cell>
          <cell r="S27">
            <v>48</v>
          </cell>
          <cell r="T27">
            <v>0</v>
          </cell>
          <cell r="U27">
            <v>7.4</v>
          </cell>
        </row>
        <row r="28">
          <cell r="A28" t="str">
            <v>042</v>
          </cell>
          <cell r="B28" t="str">
            <v>ผสมสารเคมีคอมปาว</v>
          </cell>
          <cell r="C28">
            <v>1032</v>
          </cell>
          <cell r="D28">
            <v>5</v>
          </cell>
          <cell r="E28">
            <v>0</v>
          </cell>
          <cell r="F28">
            <v>888</v>
          </cell>
          <cell r="G28">
            <v>0</v>
          </cell>
          <cell r="H28">
            <v>86.04</v>
          </cell>
          <cell r="I28">
            <v>0</v>
          </cell>
          <cell r="J28">
            <v>0</v>
          </cell>
          <cell r="K28">
            <v>0</v>
          </cell>
          <cell r="L28">
            <v>144</v>
          </cell>
          <cell r="M28">
            <v>0</v>
          </cell>
          <cell r="N28">
            <v>13.95</v>
          </cell>
          <cell r="O28">
            <v>0</v>
          </cell>
          <cell r="P28">
            <v>0</v>
          </cell>
          <cell r="Q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044</v>
          </cell>
          <cell r="B29" t="str">
            <v>แล็ปคอมปาว</v>
          </cell>
          <cell r="C29">
            <v>208</v>
          </cell>
          <cell r="D29">
            <v>1</v>
          </cell>
          <cell r="E29">
            <v>0</v>
          </cell>
          <cell r="F29">
            <v>176</v>
          </cell>
          <cell r="G29">
            <v>0</v>
          </cell>
          <cell r="H29">
            <v>84.61</v>
          </cell>
          <cell r="I29">
            <v>0</v>
          </cell>
          <cell r="J29">
            <v>0</v>
          </cell>
          <cell r="K29">
            <v>0</v>
          </cell>
          <cell r="L29">
            <v>24</v>
          </cell>
          <cell r="M29">
            <v>0</v>
          </cell>
          <cell r="N29">
            <v>11.53</v>
          </cell>
          <cell r="O29">
            <v>0</v>
          </cell>
          <cell r="P29">
            <v>0</v>
          </cell>
          <cell r="Q29">
            <v>0</v>
          </cell>
          <cell r="S29">
            <v>8</v>
          </cell>
          <cell r="T29">
            <v>0</v>
          </cell>
          <cell r="U29">
            <v>3.84</v>
          </cell>
        </row>
        <row r="30">
          <cell r="A30" t="str">
            <v>045</v>
          </cell>
          <cell r="B30" t="str">
            <v>เทคนิคอินโปรเสท</v>
          </cell>
          <cell r="C30">
            <v>848</v>
          </cell>
          <cell r="D30">
            <v>4</v>
          </cell>
          <cell r="E30">
            <v>0</v>
          </cell>
          <cell r="F30">
            <v>776</v>
          </cell>
          <cell r="G30">
            <v>0</v>
          </cell>
          <cell r="H30">
            <v>91.5</v>
          </cell>
          <cell r="I30">
            <v>0</v>
          </cell>
          <cell r="J30">
            <v>0</v>
          </cell>
          <cell r="K30">
            <v>0</v>
          </cell>
          <cell r="L30">
            <v>72</v>
          </cell>
          <cell r="M30">
            <v>0</v>
          </cell>
          <cell r="N30">
            <v>8.49</v>
          </cell>
          <cell r="O30">
            <v>0</v>
          </cell>
          <cell r="P30">
            <v>0</v>
          </cell>
          <cell r="Q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046</v>
          </cell>
          <cell r="B31" t="str">
            <v>รวบรวมข้อมูลคอมปาว</v>
          </cell>
          <cell r="C31">
            <v>232</v>
          </cell>
          <cell r="D31">
            <v>1</v>
          </cell>
          <cell r="E31">
            <v>0</v>
          </cell>
          <cell r="F31">
            <v>216</v>
          </cell>
          <cell r="G31">
            <v>0</v>
          </cell>
          <cell r="H31">
            <v>93.1</v>
          </cell>
          <cell r="I31">
            <v>0</v>
          </cell>
          <cell r="J31">
            <v>0</v>
          </cell>
          <cell r="K31">
            <v>0</v>
          </cell>
          <cell r="L31">
            <v>16</v>
          </cell>
          <cell r="M31">
            <v>0</v>
          </cell>
          <cell r="N31">
            <v>6.89</v>
          </cell>
          <cell r="O31">
            <v>0</v>
          </cell>
          <cell r="P31">
            <v>0</v>
          </cell>
          <cell r="Q31">
            <v>0</v>
          </cell>
          <cell r="S31">
            <v>0</v>
          </cell>
          <cell r="T31">
            <v>0</v>
          </cell>
          <cell r="U31">
            <v>0</v>
          </cell>
        </row>
        <row r="32">
          <cell r="A32" t="str">
            <v>047</v>
          </cell>
          <cell r="B32" t="str">
            <v>ทดสอบทางด้านเคมี/กายภาพ</v>
          </cell>
          <cell r="C32">
            <v>3224</v>
          </cell>
          <cell r="D32">
            <v>15</v>
          </cell>
          <cell r="E32">
            <v>0</v>
          </cell>
          <cell r="F32">
            <v>2720</v>
          </cell>
          <cell r="G32">
            <v>0</v>
          </cell>
          <cell r="H32">
            <v>84.36</v>
          </cell>
          <cell r="I32">
            <v>0</v>
          </cell>
          <cell r="J32">
            <v>0</v>
          </cell>
          <cell r="K32">
            <v>0</v>
          </cell>
          <cell r="L32">
            <v>360</v>
          </cell>
          <cell r="M32">
            <v>0</v>
          </cell>
          <cell r="N32">
            <v>11.16</v>
          </cell>
          <cell r="O32">
            <v>64</v>
          </cell>
          <cell r="P32">
            <v>0</v>
          </cell>
          <cell r="Q32">
            <v>1.98</v>
          </cell>
          <cell r="S32">
            <v>80</v>
          </cell>
          <cell r="T32">
            <v>0</v>
          </cell>
          <cell r="U32">
            <v>2.48</v>
          </cell>
        </row>
        <row r="33">
          <cell r="A33" t="str">
            <v>052</v>
          </cell>
          <cell r="B33" t="str">
            <v>ทดสอบโปรตีน</v>
          </cell>
          <cell r="C33">
            <v>856</v>
          </cell>
          <cell r="D33">
            <v>4</v>
          </cell>
          <cell r="E33">
            <v>0</v>
          </cell>
          <cell r="F33">
            <v>768</v>
          </cell>
          <cell r="G33">
            <v>0</v>
          </cell>
          <cell r="H33">
            <v>89.71</v>
          </cell>
          <cell r="I33">
            <v>0</v>
          </cell>
          <cell r="J33">
            <v>0</v>
          </cell>
          <cell r="K33">
            <v>0</v>
          </cell>
          <cell r="L33">
            <v>56</v>
          </cell>
          <cell r="M33">
            <v>0</v>
          </cell>
          <cell r="N33">
            <v>6.54</v>
          </cell>
          <cell r="O33">
            <v>16</v>
          </cell>
          <cell r="P33">
            <v>0</v>
          </cell>
          <cell r="Q33">
            <v>1.86</v>
          </cell>
          <cell r="S33">
            <v>16</v>
          </cell>
          <cell r="T33">
            <v>0</v>
          </cell>
          <cell r="U33">
            <v>1.86</v>
          </cell>
        </row>
        <row r="34">
          <cell r="A34" t="str">
            <v>053</v>
          </cell>
          <cell r="B34" t="str">
            <v>ทดสอบเคมีภัณฑ์</v>
          </cell>
          <cell r="C34">
            <v>216</v>
          </cell>
          <cell r="D34">
            <v>1</v>
          </cell>
          <cell r="E34">
            <v>0</v>
          </cell>
          <cell r="F34">
            <v>184</v>
          </cell>
          <cell r="G34">
            <v>0</v>
          </cell>
          <cell r="H34">
            <v>85.18</v>
          </cell>
          <cell r="I34">
            <v>0</v>
          </cell>
          <cell r="J34">
            <v>0</v>
          </cell>
          <cell r="K34">
            <v>0</v>
          </cell>
          <cell r="L34">
            <v>8</v>
          </cell>
          <cell r="M34">
            <v>0</v>
          </cell>
          <cell r="N34">
            <v>3.7</v>
          </cell>
          <cell r="O34">
            <v>8</v>
          </cell>
          <cell r="P34">
            <v>0</v>
          </cell>
          <cell r="Q34">
            <v>3.7</v>
          </cell>
          <cell r="S34">
            <v>16</v>
          </cell>
          <cell r="T34">
            <v>0</v>
          </cell>
          <cell r="U34">
            <v>7.4</v>
          </cell>
        </row>
        <row r="35">
          <cell r="A35" t="str">
            <v>054</v>
          </cell>
          <cell r="B35" t="str">
            <v>ทดสอบบรรจุภัณฑ์</v>
          </cell>
          <cell r="C35">
            <v>208</v>
          </cell>
          <cell r="D35">
            <v>1</v>
          </cell>
          <cell r="E35">
            <v>0</v>
          </cell>
          <cell r="F35">
            <v>176</v>
          </cell>
          <cell r="G35">
            <v>0</v>
          </cell>
          <cell r="H35">
            <v>84.61</v>
          </cell>
          <cell r="I35">
            <v>0</v>
          </cell>
          <cell r="J35">
            <v>0</v>
          </cell>
          <cell r="K35">
            <v>0</v>
          </cell>
          <cell r="L35">
            <v>16</v>
          </cell>
          <cell r="M35">
            <v>0</v>
          </cell>
          <cell r="N35">
            <v>7.69</v>
          </cell>
          <cell r="O35">
            <v>0</v>
          </cell>
          <cell r="P35">
            <v>0</v>
          </cell>
          <cell r="Q35">
            <v>0</v>
          </cell>
          <cell r="S35">
            <v>16</v>
          </cell>
          <cell r="T35">
            <v>0</v>
          </cell>
          <cell r="U35">
            <v>7.69</v>
          </cell>
        </row>
        <row r="36">
          <cell r="A36" t="str">
            <v>055</v>
          </cell>
          <cell r="B36" t="str">
            <v>รวบรวมข้อมูลแล็ป</v>
          </cell>
          <cell r="C36">
            <v>216</v>
          </cell>
          <cell r="D36">
            <v>1</v>
          </cell>
          <cell r="E36">
            <v>0</v>
          </cell>
          <cell r="F36">
            <v>200</v>
          </cell>
          <cell r="G36">
            <v>0</v>
          </cell>
          <cell r="H36">
            <v>92.59</v>
          </cell>
          <cell r="I36">
            <v>0</v>
          </cell>
          <cell r="J36">
            <v>0</v>
          </cell>
          <cell r="K36">
            <v>0</v>
          </cell>
          <cell r="L36">
            <v>16</v>
          </cell>
          <cell r="M36">
            <v>0</v>
          </cell>
          <cell r="N36">
            <v>7.4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T36">
            <v>0</v>
          </cell>
          <cell r="U36">
            <v>0</v>
          </cell>
        </row>
        <row r="37">
          <cell r="A37" t="str">
            <v>058</v>
          </cell>
          <cell r="B37" t="str">
            <v>อบถุงมือ(เหมา)</v>
          </cell>
          <cell r="C37">
            <v>2536</v>
          </cell>
          <cell r="D37">
            <v>12</v>
          </cell>
          <cell r="E37">
            <v>0</v>
          </cell>
          <cell r="F37">
            <v>2280</v>
          </cell>
          <cell r="G37">
            <v>0</v>
          </cell>
          <cell r="H37">
            <v>89.9</v>
          </cell>
          <cell r="I37">
            <v>0</v>
          </cell>
          <cell r="J37">
            <v>0</v>
          </cell>
          <cell r="K37">
            <v>0</v>
          </cell>
          <cell r="L37">
            <v>168</v>
          </cell>
          <cell r="M37">
            <v>0</v>
          </cell>
          <cell r="N37">
            <v>6.62</v>
          </cell>
          <cell r="O37">
            <v>56</v>
          </cell>
          <cell r="P37">
            <v>0</v>
          </cell>
          <cell r="Q37">
            <v>2.2000000000000002</v>
          </cell>
          <cell r="S37">
            <v>32</v>
          </cell>
          <cell r="T37">
            <v>0</v>
          </cell>
          <cell r="U37">
            <v>1.26</v>
          </cell>
        </row>
        <row r="38">
          <cell r="A38" t="str">
            <v>059</v>
          </cell>
          <cell r="B38" t="str">
            <v>บำรุงรักษา Production ssc1</v>
          </cell>
          <cell r="C38">
            <v>6232</v>
          </cell>
          <cell r="D38">
            <v>30</v>
          </cell>
          <cell r="E38">
            <v>0</v>
          </cell>
          <cell r="F38">
            <v>5440</v>
          </cell>
          <cell r="G38">
            <v>0</v>
          </cell>
          <cell r="H38">
            <v>87.29</v>
          </cell>
          <cell r="I38">
            <v>0</v>
          </cell>
          <cell r="J38">
            <v>0</v>
          </cell>
          <cell r="K38">
            <v>0</v>
          </cell>
          <cell r="L38">
            <v>536</v>
          </cell>
          <cell r="M38">
            <v>0</v>
          </cell>
          <cell r="N38">
            <v>8.6</v>
          </cell>
          <cell r="O38">
            <v>136</v>
          </cell>
          <cell r="P38">
            <v>0</v>
          </cell>
          <cell r="Q38">
            <v>2.1800000000000002</v>
          </cell>
          <cell r="S38">
            <v>120</v>
          </cell>
          <cell r="T38">
            <v>0</v>
          </cell>
          <cell r="U38">
            <v>1.92</v>
          </cell>
        </row>
        <row r="39">
          <cell r="A39" t="str">
            <v>061</v>
          </cell>
          <cell r="B39" t="str">
            <v>ทดลองR&amp;D</v>
          </cell>
          <cell r="C39">
            <v>632</v>
          </cell>
          <cell r="D39">
            <v>3</v>
          </cell>
          <cell r="E39">
            <v>0</v>
          </cell>
          <cell r="F39">
            <v>584</v>
          </cell>
          <cell r="G39">
            <v>0</v>
          </cell>
          <cell r="H39">
            <v>92.4</v>
          </cell>
          <cell r="I39">
            <v>0</v>
          </cell>
          <cell r="J39">
            <v>0</v>
          </cell>
          <cell r="K39">
            <v>0</v>
          </cell>
          <cell r="L39">
            <v>48</v>
          </cell>
          <cell r="M39">
            <v>0</v>
          </cell>
          <cell r="N39">
            <v>7.59</v>
          </cell>
          <cell r="O39">
            <v>0</v>
          </cell>
          <cell r="P39">
            <v>0</v>
          </cell>
          <cell r="Q39">
            <v>0</v>
          </cell>
          <cell r="S39">
            <v>0</v>
          </cell>
          <cell r="T39">
            <v>0</v>
          </cell>
          <cell r="U39">
            <v>0</v>
          </cell>
        </row>
        <row r="40">
          <cell r="A40" t="str">
            <v>062</v>
          </cell>
          <cell r="B40" t="str">
            <v>เตรียมสารเคมี</v>
          </cell>
          <cell r="C40">
            <v>1399</v>
          </cell>
          <cell r="D40">
            <v>7</v>
          </cell>
          <cell r="E40">
            <v>0</v>
          </cell>
          <cell r="F40">
            <v>1208</v>
          </cell>
          <cell r="G40">
            <v>0</v>
          </cell>
          <cell r="H40">
            <v>86.34</v>
          </cell>
          <cell r="I40">
            <v>0</v>
          </cell>
          <cell r="J40">
            <v>0</v>
          </cell>
          <cell r="K40">
            <v>0</v>
          </cell>
          <cell r="L40">
            <v>159</v>
          </cell>
          <cell r="M40">
            <v>0</v>
          </cell>
          <cell r="N40">
            <v>11.36</v>
          </cell>
          <cell r="O40">
            <v>16</v>
          </cell>
          <cell r="P40">
            <v>0</v>
          </cell>
          <cell r="Q40">
            <v>1.1399999999999999</v>
          </cell>
          <cell r="S40">
            <v>16</v>
          </cell>
          <cell r="T40">
            <v>0</v>
          </cell>
          <cell r="U40">
            <v>1.1399999999999999</v>
          </cell>
        </row>
        <row r="41">
          <cell r="A41" t="str">
            <v>064</v>
          </cell>
          <cell r="B41" t="str">
            <v>จี.เอ็ม.พี</v>
          </cell>
          <cell r="C41">
            <v>200</v>
          </cell>
          <cell r="D41">
            <v>1</v>
          </cell>
          <cell r="E41">
            <v>0</v>
          </cell>
          <cell r="F41">
            <v>192</v>
          </cell>
          <cell r="G41">
            <v>0</v>
          </cell>
          <cell r="H41">
            <v>96</v>
          </cell>
          <cell r="I41">
            <v>0</v>
          </cell>
          <cell r="J41">
            <v>0</v>
          </cell>
          <cell r="K41">
            <v>0</v>
          </cell>
          <cell r="L41">
            <v>8</v>
          </cell>
          <cell r="M41">
            <v>0</v>
          </cell>
          <cell r="N41">
            <v>4</v>
          </cell>
          <cell r="O41">
            <v>0</v>
          </cell>
          <cell r="P41">
            <v>0</v>
          </cell>
          <cell r="Q41">
            <v>0</v>
          </cell>
          <cell r="S41">
            <v>0</v>
          </cell>
          <cell r="T41">
            <v>0</v>
          </cell>
          <cell r="U41">
            <v>0</v>
          </cell>
        </row>
        <row r="42">
          <cell r="A42" t="str">
            <v>066</v>
          </cell>
          <cell r="B42" t="str">
            <v>หน./ผช.กะคิว.ซี.บรรจุ</v>
          </cell>
          <cell r="C42">
            <v>432</v>
          </cell>
          <cell r="D42">
            <v>2</v>
          </cell>
          <cell r="E42">
            <v>0</v>
          </cell>
          <cell r="F42">
            <v>368</v>
          </cell>
          <cell r="G42">
            <v>0</v>
          </cell>
          <cell r="H42">
            <v>85.18</v>
          </cell>
          <cell r="I42">
            <v>0</v>
          </cell>
          <cell r="J42">
            <v>0</v>
          </cell>
          <cell r="K42">
            <v>0</v>
          </cell>
          <cell r="L42">
            <v>48</v>
          </cell>
          <cell r="M42">
            <v>0</v>
          </cell>
          <cell r="N42">
            <v>11.11</v>
          </cell>
          <cell r="O42">
            <v>0</v>
          </cell>
          <cell r="P42">
            <v>0</v>
          </cell>
          <cell r="Q42">
            <v>0</v>
          </cell>
          <cell r="S42">
            <v>16</v>
          </cell>
          <cell r="T42">
            <v>0</v>
          </cell>
          <cell r="U42">
            <v>3.7</v>
          </cell>
        </row>
        <row r="43">
          <cell r="A43" t="str">
            <v>067</v>
          </cell>
          <cell r="B43" t="str">
            <v>ธุรการข้อมูลส่งออก</v>
          </cell>
          <cell r="C43">
            <v>408</v>
          </cell>
          <cell r="D43">
            <v>2</v>
          </cell>
          <cell r="E43">
            <v>0</v>
          </cell>
          <cell r="F43">
            <v>376</v>
          </cell>
          <cell r="G43">
            <v>0</v>
          </cell>
          <cell r="H43">
            <v>92.15</v>
          </cell>
          <cell r="I43">
            <v>0</v>
          </cell>
          <cell r="J43">
            <v>0</v>
          </cell>
          <cell r="K43">
            <v>0</v>
          </cell>
          <cell r="L43">
            <v>16</v>
          </cell>
          <cell r="M43">
            <v>0</v>
          </cell>
          <cell r="N43">
            <v>3.92</v>
          </cell>
          <cell r="O43">
            <v>0</v>
          </cell>
          <cell r="P43">
            <v>0</v>
          </cell>
          <cell r="Q43">
            <v>0</v>
          </cell>
          <cell r="S43">
            <v>16</v>
          </cell>
          <cell r="T43">
            <v>0</v>
          </cell>
          <cell r="U43">
            <v>3.92</v>
          </cell>
        </row>
        <row r="44">
          <cell r="A44" t="str">
            <v>068</v>
          </cell>
          <cell r="B44" t="str">
            <v>ขับรถดับเพลิง</v>
          </cell>
          <cell r="C44">
            <v>478</v>
          </cell>
          <cell r="D44">
            <v>2</v>
          </cell>
          <cell r="E44">
            <v>0</v>
          </cell>
          <cell r="F44">
            <v>408</v>
          </cell>
          <cell r="G44">
            <v>0</v>
          </cell>
          <cell r="H44">
            <v>85.35</v>
          </cell>
          <cell r="I44">
            <v>14</v>
          </cell>
          <cell r="J44">
            <v>0</v>
          </cell>
          <cell r="K44">
            <v>2.92</v>
          </cell>
          <cell r="L44">
            <v>56</v>
          </cell>
          <cell r="M44">
            <v>0</v>
          </cell>
          <cell r="N44">
            <v>11.71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</row>
        <row r="45">
          <cell r="A45" t="str">
            <v>072</v>
          </cell>
          <cell r="B45" t="str">
            <v>รวบรวมข้อมูลบัญชีบรรจุ</v>
          </cell>
          <cell r="C45">
            <v>232</v>
          </cell>
          <cell r="D45">
            <v>1</v>
          </cell>
          <cell r="E45">
            <v>0</v>
          </cell>
          <cell r="F45">
            <v>200</v>
          </cell>
          <cell r="G45">
            <v>0</v>
          </cell>
          <cell r="H45">
            <v>86.2</v>
          </cell>
          <cell r="I45">
            <v>0</v>
          </cell>
          <cell r="J45">
            <v>0</v>
          </cell>
          <cell r="K45">
            <v>0</v>
          </cell>
          <cell r="L45">
            <v>32</v>
          </cell>
          <cell r="M45">
            <v>0</v>
          </cell>
          <cell r="N45">
            <v>13.79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</row>
        <row r="46">
          <cell r="A46" t="str">
            <v>073</v>
          </cell>
          <cell r="B46" t="str">
            <v>รวบรวมเอกสารข้อมูล (PF)</v>
          </cell>
          <cell r="C46">
            <v>241</v>
          </cell>
          <cell r="D46">
            <v>2</v>
          </cell>
          <cell r="E46">
            <v>0</v>
          </cell>
          <cell r="F46">
            <v>168</v>
          </cell>
          <cell r="G46">
            <v>0</v>
          </cell>
          <cell r="H46">
            <v>69.7</v>
          </cell>
          <cell r="I46">
            <v>4</v>
          </cell>
          <cell r="J46">
            <v>0</v>
          </cell>
          <cell r="K46">
            <v>1.65</v>
          </cell>
          <cell r="L46">
            <v>21</v>
          </cell>
          <cell r="M46">
            <v>0</v>
          </cell>
          <cell r="N46">
            <v>8.7100000000000009</v>
          </cell>
          <cell r="O46">
            <v>8</v>
          </cell>
          <cell r="P46">
            <v>0</v>
          </cell>
          <cell r="Q46">
            <v>3.31</v>
          </cell>
          <cell r="S46">
            <v>40</v>
          </cell>
          <cell r="T46">
            <v>0</v>
          </cell>
          <cell r="U46">
            <v>16.59</v>
          </cell>
        </row>
        <row r="47">
          <cell r="A47" t="str">
            <v>078</v>
          </cell>
          <cell r="B47" t="str">
            <v>ธุรการเอกสารคุณภาพ</v>
          </cell>
          <cell r="C47">
            <v>176</v>
          </cell>
          <cell r="D47">
            <v>1</v>
          </cell>
          <cell r="E47">
            <v>0</v>
          </cell>
          <cell r="F47">
            <v>160</v>
          </cell>
          <cell r="G47">
            <v>0</v>
          </cell>
          <cell r="H47">
            <v>90.9</v>
          </cell>
          <cell r="I47">
            <v>0</v>
          </cell>
          <cell r="J47">
            <v>0</v>
          </cell>
          <cell r="K47">
            <v>0</v>
          </cell>
          <cell r="L47">
            <v>8</v>
          </cell>
          <cell r="M47">
            <v>0</v>
          </cell>
          <cell r="N47">
            <v>4.54</v>
          </cell>
          <cell r="O47">
            <v>0</v>
          </cell>
          <cell r="P47">
            <v>0</v>
          </cell>
          <cell r="Q47">
            <v>0</v>
          </cell>
          <cell r="S47">
            <v>8</v>
          </cell>
          <cell r="T47">
            <v>0</v>
          </cell>
          <cell r="U47">
            <v>4.54</v>
          </cell>
        </row>
        <row r="48">
          <cell r="A48" t="str">
            <v>087</v>
          </cell>
          <cell r="B48" t="str">
            <v>ชั่งบรรจุถุงมือ (PF)</v>
          </cell>
          <cell r="C48">
            <v>2696</v>
          </cell>
          <cell r="D48">
            <v>14</v>
          </cell>
          <cell r="E48">
            <v>0</v>
          </cell>
          <cell r="F48">
            <v>2344</v>
          </cell>
          <cell r="G48">
            <v>0</v>
          </cell>
          <cell r="H48">
            <v>86.94</v>
          </cell>
          <cell r="I48">
            <v>0</v>
          </cell>
          <cell r="J48">
            <v>0</v>
          </cell>
          <cell r="K48">
            <v>0</v>
          </cell>
          <cell r="L48">
            <v>152</v>
          </cell>
          <cell r="M48">
            <v>0</v>
          </cell>
          <cell r="N48">
            <v>5.63</v>
          </cell>
          <cell r="O48">
            <v>64</v>
          </cell>
          <cell r="P48">
            <v>0</v>
          </cell>
          <cell r="Q48">
            <v>2.37</v>
          </cell>
          <cell r="S48">
            <v>136</v>
          </cell>
          <cell r="T48">
            <v>0</v>
          </cell>
          <cell r="U48">
            <v>5.04</v>
          </cell>
        </row>
        <row r="49">
          <cell r="A49" t="str">
            <v>088</v>
          </cell>
          <cell r="B49" t="str">
            <v>เรียงบรรจุถุงมือ (PF)</v>
          </cell>
          <cell r="C49">
            <v>21610</v>
          </cell>
          <cell r="D49">
            <v>121</v>
          </cell>
          <cell r="E49">
            <v>0</v>
          </cell>
          <cell r="F49">
            <v>18872</v>
          </cell>
          <cell r="G49">
            <v>0</v>
          </cell>
          <cell r="H49">
            <v>87.32</v>
          </cell>
          <cell r="I49">
            <v>0</v>
          </cell>
          <cell r="J49">
            <v>0</v>
          </cell>
          <cell r="K49">
            <v>0</v>
          </cell>
          <cell r="L49">
            <v>834</v>
          </cell>
          <cell r="M49">
            <v>0</v>
          </cell>
          <cell r="N49">
            <v>3.85</v>
          </cell>
          <cell r="O49">
            <v>1024</v>
          </cell>
          <cell r="P49">
            <v>0</v>
          </cell>
          <cell r="Q49">
            <v>4.7300000000000004</v>
          </cell>
          <cell r="S49">
            <v>880</v>
          </cell>
          <cell r="T49">
            <v>0</v>
          </cell>
          <cell r="U49">
            <v>4.07</v>
          </cell>
        </row>
        <row r="50">
          <cell r="A50" t="str">
            <v>089</v>
          </cell>
          <cell r="B50" t="str">
            <v>ควบคุมลิฟท์ขนส่งถุงมือ</v>
          </cell>
          <cell r="C50">
            <v>620</v>
          </cell>
          <cell r="D50">
            <v>3</v>
          </cell>
          <cell r="E50">
            <v>0</v>
          </cell>
          <cell r="F50">
            <v>568</v>
          </cell>
          <cell r="G50">
            <v>0</v>
          </cell>
          <cell r="H50">
            <v>91.61</v>
          </cell>
          <cell r="I50">
            <v>4</v>
          </cell>
          <cell r="J50">
            <v>0</v>
          </cell>
          <cell r="K50">
            <v>0.64</v>
          </cell>
          <cell r="L50">
            <v>40</v>
          </cell>
          <cell r="M50">
            <v>0</v>
          </cell>
          <cell r="N50">
            <v>6.45</v>
          </cell>
          <cell r="O50">
            <v>8</v>
          </cell>
          <cell r="P50">
            <v>0</v>
          </cell>
          <cell r="Q50">
            <v>1.29</v>
          </cell>
          <cell r="S50">
            <v>0</v>
          </cell>
          <cell r="T50">
            <v>0</v>
          </cell>
          <cell r="U50">
            <v>0</v>
          </cell>
        </row>
        <row r="51">
          <cell r="A51" t="str">
            <v>090</v>
          </cell>
          <cell r="B51" t="str">
            <v>หน./ผช.สุ่มหลังบรรจุ</v>
          </cell>
          <cell r="C51">
            <v>418</v>
          </cell>
          <cell r="D51">
            <v>2</v>
          </cell>
          <cell r="E51">
            <v>0</v>
          </cell>
          <cell r="F51">
            <v>336</v>
          </cell>
          <cell r="G51">
            <v>0</v>
          </cell>
          <cell r="H51">
            <v>80.38</v>
          </cell>
          <cell r="I51">
            <v>9</v>
          </cell>
          <cell r="J51">
            <v>0</v>
          </cell>
          <cell r="K51">
            <v>2.15</v>
          </cell>
          <cell r="L51">
            <v>33</v>
          </cell>
          <cell r="M51">
            <v>0</v>
          </cell>
          <cell r="N51">
            <v>7.89</v>
          </cell>
          <cell r="O51">
            <v>8</v>
          </cell>
          <cell r="P51">
            <v>0</v>
          </cell>
          <cell r="Q51">
            <v>1.91</v>
          </cell>
          <cell r="S51">
            <v>32</v>
          </cell>
          <cell r="T51">
            <v>0</v>
          </cell>
          <cell r="U51">
            <v>7.65</v>
          </cell>
        </row>
        <row r="52">
          <cell r="A52" t="str">
            <v>096</v>
          </cell>
          <cell r="B52" t="str">
            <v>ชั่งบรรจุถุงมือ</v>
          </cell>
          <cell r="C52">
            <v>2248</v>
          </cell>
          <cell r="D52">
            <v>12</v>
          </cell>
          <cell r="E52">
            <v>0</v>
          </cell>
          <cell r="F52">
            <v>1984</v>
          </cell>
          <cell r="G52">
            <v>0</v>
          </cell>
          <cell r="H52">
            <v>88.25</v>
          </cell>
          <cell r="I52">
            <v>0</v>
          </cell>
          <cell r="J52">
            <v>0</v>
          </cell>
          <cell r="K52">
            <v>0</v>
          </cell>
          <cell r="L52">
            <v>80</v>
          </cell>
          <cell r="M52">
            <v>0</v>
          </cell>
          <cell r="N52">
            <v>3.55</v>
          </cell>
          <cell r="O52">
            <v>88</v>
          </cell>
          <cell r="P52">
            <v>0</v>
          </cell>
          <cell r="Q52">
            <v>3.91</v>
          </cell>
          <cell r="S52">
            <v>96</v>
          </cell>
          <cell r="T52">
            <v>0</v>
          </cell>
          <cell r="U52">
            <v>4.2699999999999996</v>
          </cell>
        </row>
        <row r="53">
          <cell r="A53" t="str">
            <v>111</v>
          </cell>
          <cell r="B53" t="str">
            <v>ถอดถุงมือ (003) ssc1</v>
          </cell>
          <cell r="C53">
            <v>20716</v>
          </cell>
          <cell r="D53">
            <v>107</v>
          </cell>
          <cell r="E53">
            <v>0</v>
          </cell>
          <cell r="F53">
            <v>18152</v>
          </cell>
          <cell r="G53">
            <v>0</v>
          </cell>
          <cell r="H53">
            <v>87.62</v>
          </cell>
          <cell r="I53">
            <v>0</v>
          </cell>
          <cell r="J53">
            <v>0</v>
          </cell>
          <cell r="K53">
            <v>0</v>
          </cell>
          <cell r="L53">
            <v>1924</v>
          </cell>
          <cell r="M53">
            <v>0</v>
          </cell>
          <cell r="N53">
            <v>9.2799999999999994</v>
          </cell>
          <cell r="O53">
            <v>216</v>
          </cell>
          <cell r="P53">
            <v>0</v>
          </cell>
          <cell r="Q53">
            <v>1.04</v>
          </cell>
          <cell r="S53">
            <v>424</v>
          </cell>
          <cell r="T53">
            <v>0</v>
          </cell>
          <cell r="U53">
            <v>2.04</v>
          </cell>
        </row>
        <row r="54">
          <cell r="A54" t="str">
            <v>112</v>
          </cell>
          <cell r="B54" t="str">
            <v>ถอดถุงมือ (003) ssc1</v>
          </cell>
          <cell r="C54">
            <v>11613</v>
          </cell>
          <cell r="D54">
            <v>53</v>
          </cell>
          <cell r="E54">
            <v>0</v>
          </cell>
          <cell r="F54">
            <v>9968</v>
          </cell>
          <cell r="G54">
            <v>0</v>
          </cell>
          <cell r="H54">
            <v>85.83</v>
          </cell>
          <cell r="I54">
            <v>0</v>
          </cell>
          <cell r="J54">
            <v>0</v>
          </cell>
          <cell r="K54">
            <v>0</v>
          </cell>
          <cell r="L54">
            <v>1173</v>
          </cell>
          <cell r="M54">
            <v>0</v>
          </cell>
          <cell r="N54">
            <v>10.1</v>
          </cell>
          <cell r="O54">
            <v>16</v>
          </cell>
          <cell r="P54">
            <v>0</v>
          </cell>
          <cell r="Q54">
            <v>0.13</v>
          </cell>
          <cell r="S54">
            <v>456</v>
          </cell>
          <cell r="T54">
            <v>0</v>
          </cell>
          <cell r="U54">
            <v>3.92</v>
          </cell>
        </row>
        <row r="55">
          <cell r="A55" t="str">
            <v>114</v>
          </cell>
          <cell r="B55" t="str">
            <v>ชั่ง/ขนส่งถุงมือตรวจสอบลม</v>
          </cell>
          <cell r="C55">
            <v>464</v>
          </cell>
          <cell r="D55">
            <v>2</v>
          </cell>
          <cell r="E55">
            <v>0</v>
          </cell>
          <cell r="F55">
            <v>400</v>
          </cell>
          <cell r="G55">
            <v>0</v>
          </cell>
          <cell r="H55">
            <v>86.2</v>
          </cell>
          <cell r="I55">
            <v>0</v>
          </cell>
          <cell r="J55">
            <v>0</v>
          </cell>
          <cell r="K55">
            <v>0</v>
          </cell>
          <cell r="L55">
            <v>64</v>
          </cell>
          <cell r="M55">
            <v>0</v>
          </cell>
          <cell r="N55">
            <v>13.79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A56" t="str">
            <v>115</v>
          </cell>
          <cell r="B56" t="str">
            <v>หน./ผช.บรรจุ </v>
          </cell>
          <cell r="C56">
            <v>2764</v>
          </cell>
          <cell r="D56">
            <v>14</v>
          </cell>
          <cell r="E56">
            <v>0</v>
          </cell>
          <cell r="F56">
            <v>2393</v>
          </cell>
          <cell r="G56">
            <v>0</v>
          </cell>
          <cell r="H56">
            <v>86.57</v>
          </cell>
          <cell r="I56">
            <v>73</v>
          </cell>
          <cell r="J56">
            <v>0</v>
          </cell>
          <cell r="K56">
            <v>2.64</v>
          </cell>
          <cell r="L56">
            <v>234</v>
          </cell>
          <cell r="M56">
            <v>0</v>
          </cell>
          <cell r="N56">
            <v>8.4600000000000009</v>
          </cell>
          <cell r="O56">
            <v>24</v>
          </cell>
          <cell r="P56">
            <v>0</v>
          </cell>
          <cell r="Q56">
            <v>0.86</v>
          </cell>
          <cell r="S56">
            <v>40</v>
          </cell>
          <cell r="T56">
            <v>0</v>
          </cell>
          <cell r="U56">
            <v>1.44</v>
          </cell>
        </row>
        <row r="57">
          <cell r="A57" t="str">
            <v>116</v>
          </cell>
          <cell r="B57" t="str">
            <v>บรรจุรายวัน</v>
          </cell>
          <cell r="C57">
            <v>420</v>
          </cell>
          <cell r="D57">
            <v>2</v>
          </cell>
          <cell r="E57">
            <v>0</v>
          </cell>
          <cell r="F57">
            <v>392</v>
          </cell>
          <cell r="G57">
            <v>0</v>
          </cell>
          <cell r="H57">
            <v>93.33</v>
          </cell>
          <cell r="I57">
            <v>4</v>
          </cell>
          <cell r="J57">
            <v>0</v>
          </cell>
          <cell r="K57">
            <v>0.95</v>
          </cell>
          <cell r="L57">
            <v>16</v>
          </cell>
          <cell r="M57">
            <v>0</v>
          </cell>
          <cell r="N57">
            <v>3.8</v>
          </cell>
          <cell r="O57">
            <v>8</v>
          </cell>
          <cell r="P57">
            <v>0</v>
          </cell>
          <cell r="Q57">
            <v>1.9</v>
          </cell>
          <cell r="S57">
            <v>0</v>
          </cell>
          <cell r="T57">
            <v>0</v>
          </cell>
          <cell r="U57">
            <v>0</v>
          </cell>
        </row>
        <row r="58">
          <cell r="A58" t="str">
            <v>119</v>
          </cell>
          <cell r="B58" t="str">
            <v>เรียงบรรจุถุงมือ</v>
          </cell>
          <cell r="C58">
            <v>12591</v>
          </cell>
          <cell r="D58">
            <v>69</v>
          </cell>
          <cell r="E58">
            <v>0</v>
          </cell>
          <cell r="F58">
            <v>10752</v>
          </cell>
          <cell r="G58">
            <v>0</v>
          </cell>
          <cell r="H58">
            <v>85.39</v>
          </cell>
          <cell r="I58">
            <v>0</v>
          </cell>
          <cell r="J58">
            <v>0</v>
          </cell>
          <cell r="K58">
            <v>0</v>
          </cell>
          <cell r="L58">
            <v>759</v>
          </cell>
          <cell r="M58">
            <v>0</v>
          </cell>
          <cell r="N58">
            <v>6.02</v>
          </cell>
          <cell r="O58">
            <v>736</v>
          </cell>
          <cell r="P58">
            <v>0</v>
          </cell>
          <cell r="Q58">
            <v>5.84</v>
          </cell>
          <cell r="S58">
            <v>344</v>
          </cell>
          <cell r="T58">
            <v>0</v>
          </cell>
          <cell r="U58">
            <v>2.73</v>
          </cell>
        </row>
        <row r="59">
          <cell r="A59" t="str">
            <v>120</v>
          </cell>
          <cell r="B59" t="str">
            <v>บรรจุเหมา  (008) ssc1</v>
          </cell>
          <cell r="C59">
            <v>2949</v>
          </cell>
          <cell r="D59">
            <v>15</v>
          </cell>
          <cell r="E59">
            <v>0</v>
          </cell>
          <cell r="F59">
            <v>2528</v>
          </cell>
          <cell r="G59">
            <v>0</v>
          </cell>
          <cell r="H59">
            <v>85.72</v>
          </cell>
          <cell r="I59">
            <v>0</v>
          </cell>
          <cell r="J59">
            <v>0</v>
          </cell>
          <cell r="K59">
            <v>0</v>
          </cell>
          <cell r="L59">
            <v>205</v>
          </cell>
          <cell r="M59">
            <v>0</v>
          </cell>
          <cell r="N59">
            <v>6.95</v>
          </cell>
          <cell r="O59">
            <v>112</v>
          </cell>
          <cell r="P59">
            <v>0</v>
          </cell>
          <cell r="Q59">
            <v>3.79</v>
          </cell>
          <cell r="S59">
            <v>104</v>
          </cell>
          <cell r="T59">
            <v>0</v>
          </cell>
          <cell r="U59">
            <v>3.52</v>
          </cell>
        </row>
        <row r="60">
          <cell r="A60" t="str">
            <v>122</v>
          </cell>
          <cell r="B60" t="str">
            <v>บรรจุห่อซองถุงมือ (SL)</v>
          </cell>
          <cell r="C60">
            <v>3840</v>
          </cell>
          <cell r="D60">
            <v>26</v>
          </cell>
          <cell r="E60">
            <v>0</v>
          </cell>
          <cell r="F60">
            <v>3384</v>
          </cell>
          <cell r="G60">
            <v>0</v>
          </cell>
          <cell r="H60">
            <v>88.12</v>
          </cell>
          <cell r="I60">
            <v>0</v>
          </cell>
          <cell r="J60">
            <v>0</v>
          </cell>
          <cell r="K60">
            <v>0</v>
          </cell>
          <cell r="L60">
            <v>152</v>
          </cell>
          <cell r="M60">
            <v>0</v>
          </cell>
          <cell r="N60">
            <v>3.95</v>
          </cell>
          <cell r="O60">
            <v>120</v>
          </cell>
          <cell r="P60">
            <v>0</v>
          </cell>
          <cell r="Q60">
            <v>3.12</v>
          </cell>
          <cell r="S60">
            <v>184</v>
          </cell>
          <cell r="T60">
            <v>0</v>
          </cell>
          <cell r="U60">
            <v>4.79</v>
          </cell>
        </row>
        <row r="61">
          <cell r="A61" t="str">
            <v>123</v>
          </cell>
          <cell r="B61" t="str">
            <v>บรรจุถุงมือเกรดบี</v>
          </cell>
          <cell r="C61">
            <v>5070</v>
          </cell>
          <cell r="D61">
            <v>40</v>
          </cell>
          <cell r="E61">
            <v>0</v>
          </cell>
          <cell r="F61">
            <v>4656</v>
          </cell>
          <cell r="G61">
            <v>0</v>
          </cell>
          <cell r="H61">
            <v>91.83</v>
          </cell>
          <cell r="I61">
            <v>0</v>
          </cell>
          <cell r="J61">
            <v>0</v>
          </cell>
          <cell r="K61">
            <v>0</v>
          </cell>
          <cell r="L61">
            <v>150</v>
          </cell>
          <cell r="M61">
            <v>0</v>
          </cell>
          <cell r="N61">
            <v>2.95</v>
          </cell>
          <cell r="O61">
            <v>184</v>
          </cell>
          <cell r="P61">
            <v>0</v>
          </cell>
          <cell r="Q61">
            <v>3.62</v>
          </cell>
          <cell r="S61">
            <v>80</v>
          </cell>
          <cell r="T61">
            <v>0</v>
          </cell>
          <cell r="U61">
            <v>1.57</v>
          </cell>
        </row>
        <row r="62">
          <cell r="A62" t="str">
            <v>124</v>
          </cell>
          <cell r="B62" t="str">
            <v>บอยเล่อร์ (011)</v>
          </cell>
          <cell r="C62">
            <v>28911</v>
          </cell>
          <cell r="D62">
            <v>127</v>
          </cell>
          <cell r="E62">
            <v>0</v>
          </cell>
          <cell r="F62">
            <v>27232</v>
          </cell>
          <cell r="G62">
            <v>0</v>
          </cell>
          <cell r="H62">
            <v>94.19</v>
          </cell>
          <cell r="I62">
            <v>0</v>
          </cell>
          <cell r="J62">
            <v>0</v>
          </cell>
          <cell r="K62">
            <v>0</v>
          </cell>
          <cell r="L62">
            <v>1183</v>
          </cell>
          <cell r="M62">
            <v>0</v>
          </cell>
          <cell r="N62">
            <v>4.09</v>
          </cell>
          <cell r="O62">
            <v>160</v>
          </cell>
          <cell r="P62">
            <v>0</v>
          </cell>
          <cell r="Q62">
            <v>0.55000000000000004</v>
          </cell>
          <cell r="S62">
            <v>336</v>
          </cell>
          <cell r="T62">
            <v>0</v>
          </cell>
          <cell r="U62">
            <v>1.1599999999999999</v>
          </cell>
        </row>
        <row r="63">
          <cell r="A63" t="str">
            <v>127</v>
          </cell>
          <cell r="B63" t="str">
            <v>ขับรถเครื่องกลหนัก</v>
          </cell>
          <cell r="C63">
            <v>5069</v>
          </cell>
          <cell r="D63">
            <v>24</v>
          </cell>
          <cell r="E63">
            <v>0</v>
          </cell>
          <cell r="F63">
            <v>4448</v>
          </cell>
          <cell r="G63">
            <v>0</v>
          </cell>
          <cell r="H63">
            <v>87.74</v>
          </cell>
          <cell r="I63">
            <v>0</v>
          </cell>
          <cell r="J63">
            <v>0</v>
          </cell>
          <cell r="K63">
            <v>0</v>
          </cell>
          <cell r="L63">
            <v>573</v>
          </cell>
          <cell r="M63">
            <v>0</v>
          </cell>
          <cell r="N63">
            <v>11.3</v>
          </cell>
          <cell r="O63">
            <v>24</v>
          </cell>
          <cell r="P63">
            <v>0</v>
          </cell>
          <cell r="Q63">
            <v>0.47</v>
          </cell>
          <cell r="S63">
            <v>24</v>
          </cell>
          <cell r="T63">
            <v>0</v>
          </cell>
          <cell r="U63">
            <v>0.47</v>
          </cell>
        </row>
        <row r="64">
          <cell r="A64" t="str">
            <v>128</v>
          </cell>
          <cell r="B64" t="str">
            <v>ควบคุมเครื่องจักร</v>
          </cell>
          <cell r="C64">
            <v>8760</v>
          </cell>
          <cell r="D64">
            <v>43</v>
          </cell>
          <cell r="E64">
            <v>0</v>
          </cell>
          <cell r="F64">
            <v>7744</v>
          </cell>
          <cell r="G64">
            <v>0</v>
          </cell>
          <cell r="H64">
            <v>88.4</v>
          </cell>
          <cell r="I64">
            <v>0</v>
          </cell>
          <cell r="J64">
            <v>0</v>
          </cell>
          <cell r="K64">
            <v>0</v>
          </cell>
          <cell r="L64">
            <v>648</v>
          </cell>
          <cell r="M64">
            <v>0</v>
          </cell>
          <cell r="N64">
            <v>7.39</v>
          </cell>
          <cell r="O64">
            <v>104</v>
          </cell>
          <cell r="P64">
            <v>0</v>
          </cell>
          <cell r="Q64">
            <v>1.18</v>
          </cell>
          <cell r="S64">
            <v>264</v>
          </cell>
          <cell r="T64">
            <v>0</v>
          </cell>
          <cell r="U64">
            <v>3.01</v>
          </cell>
        </row>
        <row r="65">
          <cell r="A65" t="str">
            <v>129</v>
          </cell>
          <cell r="B65" t="str">
            <v>เช็กเกอร์ LINE (015)</v>
          </cell>
          <cell r="C65">
            <v>10952</v>
          </cell>
          <cell r="D65">
            <v>53</v>
          </cell>
          <cell r="E65">
            <v>0</v>
          </cell>
          <cell r="F65">
            <v>9728</v>
          </cell>
          <cell r="G65">
            <v>0</v>
          </cell>
          <cell r="H65">
            <v>88.82</v>
          </cell>
          <cell r="I65">
            <v>8</v>
          </cell>
          <cell r="J65">
            <v>0</v>
          </cell>
          <cell r="K65">
            <v>7.0000000000000007E-2</v>
          </cell>
          <cell r="L65">
            <v>1008</v>
          </cell>
          <cell r="M65">
            <v>0</v>
          </cell>
          <cell r="N65">
            <v>9.1999999999999993</v>
          </cell>
          <cell r="O65">
            <v>104</v>
          </cell>
          <cell r="P65">
            <v>0</v>
          </cell>
          <cell r="Q65">
            <v>0.94</v>
          </cell>
          <cell r="S65">
            <v>104</v>
          </cell>
          <cell r="T65">
            <v>0</v>
          </cell>
          <cell r="U65">
            <v>0.94</v>
          </cell>
        </row>
        <row r="66">
          <cell r="A66" t="str">
            <v>130</v>
          </cell>
          <cell r="B66" t="str">
            <v>วัดอุณหภูมิ (025)</v>
          </cell>
          <cell r="C66">
            <v>856</v>
          </cell>
          <cell r="D66">
            <v>4</v>
          </cell>
          <cell r="E66">
            <v>0</v>
          </cell>
          <cell r="F66">
            <v>760</v>
          </cell>
          <cell r="G66">
            <v>0</v>
          </cell>
          <cell r="H66">
            <v>88.78</v>
          </cell>
          <cell r="I66">
            <v>0</v>
          </cell>
          <cell r="J66">
            <v>0</v>
          </cell>
          <cell r="K66">
            <v>0</v>
          </cell>
          <cell r="L66">
            <v>72</v>
          </cell>
          <cell r="M66">
            <v>0</v>
          </cell>
          <cell r="N66">
            <v>8.41</v>
          </cell>
          <cell r="O66">
            <v>0</v>
          </cell>
          <cell r="P66">
            <v>0</v>
          </cell>
          <cell r="Q66">
            <v>0</v>
          </cell>
          <cell r="S66">
            <v>24</v>
          </cell>
          <cell r="T66">
            <v>0</v>
          </cell>
          <cell r="U66">
            <v>2.8</v>
          </cell>
        </row>
        <row r="67">
          <cell r="A67" t="str">
            <v>131</v>
          </cell>
          <cell r="B67" t="str">
            <v>ซ่อมฟอร์เมอร์ (016)</v>
          </cell>
          <cell r="C67">
            <v>4897</v>
          </cell>
          <cell r="D67">
            <v>24</v>
          </cell>
          <cell r="E67">
            <v>0</v>
          </cell>
          <cell r="F67">
            <v>4448</v>
          </cell>
          <cell r="G67">
            <v>0</v>
          </cell>
          <cell r="H67">
            <v>90.83</v>
          </cell>
          <cell r="I67">
            <v>20</v>
          </cell>
          <cell r="J67">
            <v>0</v>
          </cell>
          <cell r="K67">
            <v>0.4</v>
          </cell>
          <cell r="L67">
            <v>325</v>
          </cell>
          <cell r="M67">
            <v>0</v>
          </cell>
          <cell r="N67">
            <v>6.63</v>
          </cell>
          <cell r="O67">
            <v>48</v>
          </cell>
          <cell r="P67">
            <v>0</v>
          </cell>
          <cell r="Q67">
            <v>0.98</v>
          </cell>
          <cell r="S67">
            <v>56</v>
          </cell>
          <cell r="T67">
            <v>0</v>
          </cell>
          <cell r="U67">
            <v>1.1399999999999999</v>
          </cell>
        </row>
        <row r="68">
          <cell r="A68" t="str">
            <v>134</v>
          </cell>
          <cell r="B68" t="str">
            <v>สต๊อก (019)</v>
          </cell>
          <cell r="C68">
            <v>430</v>
          </cell>
          <cell r="D68">
            <v>2</v>
          </cell>
          <cell r="E68">
            <v>0</v>
          </cell>
          <cell r="F68">
            <v>376</v>
          </cell>
          <cell r="G68">
            <v>0</v>
          </cell>
          <cell r="H68">
            <v>87.44</v>
          </cell>
          <cell r="I68">
            <v>1</v>
          </cell>
          <cell r="J68">
            <v>0</v>
          </cell>
          <cell r="K68">
            <v>0.23</v>
          </cell>
          <cell r="L68">
            <v>53</v>
          </cell>
          <cell r="M68">
            <v>0</v>
          </cell>
          <cell r="N68">
            <v>12.32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 t="str">
            <v>135</v>
          </cell>
          <cell r="B69" t="str">
            <v>แม่บ้าน (020)</v>
          </cell>
          <cell r="C69">
            <v>6237</v>
          </cell>
          <cell r="D69">
            <v>30</v>
          </cell>
          <cell r="E69">
            <v>0</v>
          </cell>
          <cell r="F69">
            <v>5640</v>
          </cell>
          <cell r="G69">
            <v>0</v>
          </cell>
          <cell r="H69">
            <v>90.42</v>
          </cell>
          <cell r="I69">
            <v>179</v>
          </cell>
          <cell r="J69">
            <v>0</v>
          </cell>
          <cell r="K69">
            <v>2.87</v>
          </cell>
          <cell r="L69">
            <v>322</v>
          </cell>
          <cell r="M69">
            <v>0</v>
          </cell>
          <cell r="N69">
            <v>5.16</v>
          </cell>
          <cell r="O69">
            <v>64</v>
          </cell>
          <cell r="P69">
            <v>0</v>
          </cell>
          <cell r="Q69">
            <v>1.02</v>
          </cell>
          <cell r="S69">
            <v>32</v>
          </cell>
          <cell r="T69">
            <v>0</v>
          </cell>
          <cell r="U69">
            <v>0.51</v>
          </cell>
        </row>
        <row r="70">
          <cell r="A70" t="str">
            <v>136</v>
          </cell>
          <cell r="B70" t="str">
            <v>รวบรวมข้อมูล LINE</v>
          </cell>
          <cell r="C70">
            <v>1255</v>
          </cell>
          <cell r="D70">
            <v>6</v>
          </cell>
          <cell r="E70">
            <v>0</v>
          </cell>
          <cell r="F70">
            <v>1136</v>
          </cell>
          <cell r="G70">
            <v>0</v>
          </cell>
          <cell r="H70">
            <v>90.51</v>
          </cell>
          <cell r="I70">
            <v>0</v>
          </cell>
          <cell r="J70">
            <v>0</v>
          </cell>
          <cell r="K70">
            <v>0</v>
          </cell>
          <cell r="L70">
            <v>67</v>
          </cell>
          <cell r="M70">
            <v>0</v>
          </cell>
          <cell r="N70">
            <v>5.33</v>
          </cell>
          <cell r="O70">
            <v>8</v>
          </cell>
          <cell r="P70">
            <v>0</v>
          </cell>
          <cell r="Q70">
            <v>0.63</v>
          </cell>
          <cell r="S70">
            <v>44</v>
          </cell>
          <cell r="T70">
            <v>0</v>
          </cell>
          <cell r="U70">
            <v>3.5</v>
          </cell>
        </row>
        <row r="71">
          <cell r="A71" t="str">
            <v>137</v>
          </cell>
          <cell r="B71" t="str">
            <v>ขับรถ (022)</v>
          </cell>
          <cell r="C71">
            <v>513</v>
          </cell>
          <cell r="D71">
            <v>2</v>
          </cell>
          <cell r="E71">
            <v>0</v>
          </cell>
          <cell r="F71">
            <v>392</v>
          </cell>
          <cell r="G71">
            <v>0</v>
          </cell>
          <cell r="H71">
            <v>76.41</v>
          </cell>
          <cell r="I71">
            <v>73</v>
          </cell>
          <cell r="J71">
            <v>0</v>
          </cell>
          <cell r="K71">
            <v>14.23</v>
          </cell>
          <cell r="L71">
            <v>40</v>
          </cell>
          <cell r="M71">
            <v>0</v>
          </cell>
          <cell r="N71">
            <v>7.79</v>
          </cell>
          <cell r="O71">
            <v>0</v>
          </cell>
          <cell r="P71">
            <v>0</v>
          </cell>
          <cell r="Q71">
            <v>0</v>
          </cell>
          <cell r="S71">
            <v>8</v>
          </cell>
          <cell r="T71">
            <v>0</v>
          </cell>
          <cell r="U71">
            <v>1.55</v>
          </cell>
        </row>
        <row r="72">
          <cell r="A72" t="str">
            <v>138</v>
          </cell>
          <cell r="B72" t="str">
            <v>ควบคุมเครื่องแสตมป์กล่อง</v>
          </cell>
          <cell r="C72">
            <v>595</v>
          </cell>
          <cell r="D72">
            <v>3</v>
          </cell>
          <cell r="E72">
            <v>0</v>
          </cell>
          <cell r="F72">
            <v>472</v>
          </cell>
          <cell r="G72">
            <v>0</v>
          </cell>
          <cell r="H72">
            <v>79.319999999999993</v>
          </cell>
          <cell r="I72">
            <v>3</v>
          </cell>
          <cell r="J72">
            <v>0</v>
          </cell>
          <cell r="K72">
            <v>0.5</v>
          </cell>
          <cell r="L72">
            <v>72</v>
          </cell>
          <cell r="M72">
            <v>0</v>
          </cell>
          <cell r="N72">
            <v>12.1</v>
          </cell>
          <cell r="O72">
            <v>16</v>
          </cell>
          <cell r="P72">
            <v>0</v>
          </cell>
          <cell r="Q72">
            <v>2.68</v>
          </cell>
          <cell r="S72">
            <v>32</v>
          </cell>
          <cell r="T72">
            <v>0</v>
          </cell>
          <cell r="U72">
            <v>5.37</v>
          </cell>
        </row>
        <row r="73">
          <cell r="A73" t="str">
            <v>142</v>
          </cell>
          <cell r="B73" t="str">
            <v>ตรวจสอบน้ำ LINE</v>
          </cell>
          <cell r="C73">
            <v>1640</v>
          </cell>
          <cell r="D73">
            <v>8</v>
          </cell>
          <cell r="E73">
            <v>0</v>
          </cell>
          <cell r="F73">
            <v>1456</v>
          </cell>
          <cell r="G73">
            <v>0</v>
          </cell>
          <cell r="H73">
            <v>88.78</v>
          </cell>
          <cell r="I73">
            <v>8</v>
          </cell>
          <cell r="J73">
            <v>0</v>
          </cell>
          <cell r="K73">
            <v>0.48</v>
          </cell>
          <cell r="L73">
            <v>152</v>
          </cell>
          <cell r="M73">
            <v>0</v>
          </cell>
          <cell r="N73">
            <v>9.26</v>
          </cell>
          <cell r="O73">
            <v>16</v>
          </cell>
          <cell r="P73">
            <v>0</v>
          </cell>
          <cell r="Q73">
            <v>0.97</v>
          </cell>
          <cell r="S73">
            <v>8</v>
          </cell>
          <cell r="T73">
            <v>0</v>
          </cell>
          <cell r="U73">
            <v>0.48</v>
          </cell>
        </row>
        <row r="74">
          <cell r="A74" t="str">
            <v>144</v>
          </cell>
          <cell r="B74" t="str">
            <v>ชั่งสารเคมี</v>
          </cell>
          <cell r="C74">
            <v>558</v>
          </cell>
          <cell r="D74">
            <v>3</v>
          </cell>
          <cell r="E74">
            <v>0</v>
          </cell>
          <cell r="F74">
            <v>486</v>
          </cell>
          <cell r="G74">
            <v>0</v>
          </cell>
          <cell r="H74">
            <v>87.09</v>
          </cell>
          <cell r="I74">
            <v>0</v>
          </cell>
          <cell r="J74">
            <v>0</v>
          </cell>
          <cell r="K74">
            <v>0</v>
          </cell>
          <cell r="L74">
            <v>56</v>
          </cell>
          <cell r="M74">
            <v>0</v>
          </cell>
          <cell r="N74">
            <v>10.029999999999999</v>
          </cell>
          <cell r="O74">
            <v>0</v>
          </cell>
          <cell r="P74">
            <v>0</v>
          </cell>
          <cell r="Q74">
            <v>0</v>
          </cell>
          <cell r="S74">
            <v>16</v>
          </cell>
          <cell r="T74">
            <v>0</v>
          </cell>
          <cell r="U74">
            <v>2.86</v>
          </cell>
        </row>
        <row r="75">
          <cell r="A75" t="str">
            <v>145</v>
          </cell>
          <cell r="B75" t="str">
            <v>อบ/เก็บถุงมือ LINE (รายวัน)</v>
          </cell>
          <cell r="C75">
            <v>2704</v>
          </cell>
          <cell r="D75">
            <v>14</v>
          </cell>
          <cell r="E75">
            <v>0</v>
          </cell>
          <cell r="F75">
            <v>2400</v>
          </cell>
          <cell r="G75">
            <v>0</v>
          </cell>
          <cell r="H75">
            <v>88.75</v>
          </cell>
          <cell r="I75">
            <v>0</v>
          </cell>
          <cell r="J75">
            <v>0</v>
          </cell>
          <cell r="K75">
            <v>0</v>
          </cell>
          <cell r="L75">
            <v>240</v>
          </cell>
          <cell r="M75">
            <v>0</v>
          </cell>
          <cell r="N75">
            <v>8.8699999999999992</v>
          </cell>
          <cell r="O75">
            <v>40</v>
          </cell>
          <cell r="P75">
            <v>0</v>
          </cell>
          <cell r="Q75">
            <v>1.47</v>
          </cell>
          <cell r="S75">
            <v>24</v>
          </cell>
          <cell r="T75">
            <v>0</v>
          </cell>
          <cell r="U75">
            <v>0.88</v>
          </cell>
        </row>
        <row r="76">
          <cell r="A76" t="str">
            <v>146</v>
          </cell>
          <cell r="B76" t="str">
            <v>เตรียมคลอรีนถุงมือ PF</v>
          </cell>
          <cell r="C76">
            <v>848</v>
          </cell>
          <cell r="D76">
            <v>7</v>
          </cell>
          <cell r="E76">
            <v>0</v>
          </cell>
          <cell r="F76">
            <v>712</v>
          </cell>
          <cell r="G76">
            <v>0</v>
          </cell>
          <cell r="H76">
            <v>83.96</v>
          </cell>
          <cell r="I76">
            <v>0</v>
          </cell>
          <cell r="J76">
            <v>0</v>
          </cell>
          <cell r="K76">
            <v>0</v>
          </cell>
          <cell r="L76">
            <v>120</v>
          </cell>
          <cell r="M76">
            <v>0</v>
          </cell>
          <cell r="N76">
            <v>14.15</v>
          </cell>
          <cell r="O76">
            <v>8</v>
          </cell>
          <cell r="P76">
            <v>0</v>
          </cell>
          <cell r="Q76">
            <v>0.94</v>
          </cell>
          <cell r="S76">
            <v>8</v>
          </cell>
          <cell r="T76">
            <v>0</v>
          </cell>
          <cell r="U76">
            <v>0.94</v>
          </cell>
        </row>
        <row r="77">
          <cell r="A77" t="str">
            <v>147</v>
          </cell>
          <cell r="B77" t="str">
            <v>หน./ผช.ปลิ้นถุงมือ (PF)</v>
          </cell>
          <cell r="C77">
            <v>1512</v>
          </cell>
          <cell r="D77">
            <v>8</v>
          </cell>
          <cell r="E77">
            <v>0</v>
          </cell>
          <cell r="F77">
            <v>1328</v>
          </cell>
          <cell r="G77">
            <v>0</v>
          </cell>
          <cell r="H77">
            <v>87.83</v>
          </cell>
          <cell r="I77">
            <v>0</v>
          </cell>
          <cell r="J77">
            <v>0</v>
          </cell>
          <cell r="K77">
            <v>0</v>
          </cell>
          <cell r="L77">
            <v>168</v>
          </cell>
          <cell r="M77">
            <v>0</v>
          </cell>
          <cell r="N77">
            <v>11.11</v>
          </cell>
          <cell r="O77">
            <v>8</v>
          </cell>
          <cell r="P77">
            <v>0</v>
          </cell>
          <cell r="Q77">
            <v>0.52</v>
          </cell>
          <cell r="S77">
            <v>8</v>
          </cell>
          <cell r="T77">
            <v>0</v>
          </cell>
          <cell r="U77">
            <v>0.52</v>
          </cell>
        </row>
        <row r="78">
          <cell r="A78" t="str">
            <v>149</v>
          </cell>
          <cell r="B78" t="str">
            <v>คลอรีน</v>
          </cell>
          <cell r="C78">
            <v>9014</v>
          </cell>
          <cell r="D78">
            <v>58</v>
          </cell>
          <cell r="E78">
            <v>0</v>
          </cell>
          <cell r="F78">
            <v>7320</v>
          </cell>
          <cell r="G78">
            <v>0</v>
          </cell>
          <cell r="H78">
            <v>81.2</v>
          </cell>
          <cell r="I78">
            <v>0</v>
          </cell>
          <cell r="J78">
            <v>0</v>
          </cell>
          <cell r="K78">
            <v>0</v>
          </cell>
          <cell r="L78">
            <v>1494</v>
          </cell>
          <cell r="M78">
            <v>0</v>
          </cell>
          <cell r="N78">
            <v>16.57</v>
          </cell>
          <cell r="O78">
            <v>120</v>
          </cell>
          <cell r="P78">
            <v>0</v>
          </cell>
          <cell r="Q78">
            <v>1.33</v>
          </cell>
          <cell r="S78">
            <v>80</v>
          </cell>
          <cell r="T78">
            <v>0</v>
          </cell>
          <cell r="U78">
            <v>0.88</v>
          </cell>
        </row>
        <row r="79">
          <cell r="A79" t="str">
            <v>150</v>
          </cell>
          <cell r="B79" t="str">
            <v>ปลิ้นถุงมือ (PF)</v>
          </cell>
          <cell r="C79">
            <v>13919</v>
          </cell>
          <cell r="D79">
            <v>84</v>
          </cell>
          <cell r="E79">
            <v>0</v>
          </cell>
          <cell r="F79">
            <v>11853</v>
          </cell>
          <cell r="G79">
            <v>0</v>
          </cell>
          <cell r="H79">
            <v>85.15</v>
          </cell>
          <cell r="I79">
            <v>0</v>
          </cell>
          <cell r="J79">
            <v>0</v>
          </cell>
          <cell r="K79">
            <v>0</v>
          </cell>
          <cell r="L79">
            <v>1658</v>
          </cell>
          <cell r="M79">
            <v>0</v>
          </cell>
          <cell r="N79">
            <v>11.91</v>
          </cell>
          <cell r="O79">
            <v>352</v>
          </cell>
          <cell r="P79">
            <v>0</v>
          </cell>
          <cell r="Q79">
            <v>2.52</v>
          </cell>
          <cell r="S79">
            <v>56</v>
          </cell>
          <cell r="T79">
            <v>0</v>
          </cell>
          <cell r="U79">
            <v>0.4</v>
          </cell>
        </row>
        <row r="80">
          <cell r="A80" t="str">
            <v>152</v>
          </cell>
          <cell r="B80" t="str">
            <v>ช่างวิศวกรรมทั่วไป</v>
          </cell>
          <cell r="C80">
            <v>2112</v>
          </cell>
          <cell r="D80">
            <v>11</v>
          </cell>
          <cell r="E80">
            <v>0</v>
          </cell>
          <cell r="F80">
            <v>1784</v>
          </cell>
          <cell r="G80">
            <v>0</v>
          </cell>
          <cell r="H80">
            <v>84.46</v>
          </cell>
          <cell r="I80">
            <v>0</v>
          </cell>
          <cell r="J80">
            <v>0</v>
          </cell>
          <cell r="K80">
            <v>0</v>
          </cell>
          <cell r="L80">
            <v>128</v>
          </cell>
          <cell r="M80">
            <v>0</v>
          </cell>
          <cell r="N80">
            <v>6.06</v>
          </cell>
          <cell r="O80">
            <v>192</v>
          </cell>
          <cell r="P80">
            <v>0</v>
          </cell>
          <cell r="Q80">
            <v>9.09</v>
          </cell>
          <cell r="S80">
            <v>8</v>
          </cell>
          <cell r="T80">
            <v>0</v>
          </cell>
          <cell r="U80">
            <v>0.37</v>
          </cell>
        </row>
        <row r="81">
          <cell r="A81" t="str">
            <v>154</v>
          </cell>
          <cell r="B81" t="str">
            <v>ช่างวิศวกรรมระบบ</v>
          </cell>
          <cell r="C81">
            <v>1104</v>
          </cell>
          <cell r="D81">
            <v>5</v>
          </cell>
          <cell r="E81">
            <v>0</v>
          </cell>
          <cell r="F81">
            <v>960</v>
          </cell>
          <cell r="G81">
            <v>0</v>
          </cell>
          <cell r="H81">
            <v>86.95</v>
          </cell>
          <cell r="I81">
            <v>0</v>
          </cell>
          <cell r="J81">
            <v>0</v>
          </cell>
          <cell r="K81">
            <v>0</v>
          </cell>
          <cell r="L81">
            <v>144</v>
          </cell>
          <cell r="M81">
            <v>0</v>
          </cell>
          <cell r="N81">
            <v>13.04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A82" t="str">
            <v>155</v>
          </cell>
          <cell r="B82" t="str">
            <v>ช่างวิศวกรรมยานยนต์</v>
          </cell>
          <cell r="C82">
            <v>1528</v>
          </cell>
          <cell r="D82">
            <v>7</v>
          </cell>
          <cell r="E82">
            <v>0</v>
          </cell>
          <cell r="F82">
            <v>1336</v>
          </cell>
          <cell r="G82">
            <v>0</v>
          </cell>
          <cell r="H82">
            <v>87.43</v>
          </cell>
          <cell r="I82">
            <v>0</v>
          </cell>
          <cell r="J82">
            <v>0</v>
          </cell>
          <cell r="K82">
            <v>0</v>
          </cell>
          <cell r="L82">
            <v>152</v>
          </cell>
          <cell r="M82">
            <v>0</v>
          </cell>
          <cell r="N82">
            <v>9.94</v>
          </cell>
          <cell r="O82">
            <v>24</v>
          </cell>
          <cell r="P82">
            <v>0</v>
          </cell>
          <cell r="Q82">
            <v>1.57</v>
          </cell>
          <cell r="S82">
            <v>16</v>
          </cell>
          <cell r="T82">
            <v>0</v>
          </cell>
          <cell r="U82">
            <v>1.04</v>
          </cell>
        </row>
        <row r="83">
          <cell r="A83" t="str">
            <v>156</v>
          </cell>
          <cell r="B83" t="str">
            <v>ช่างวิศวกรรม PF SSC2</v>
          </cell>
          <cell r="C83">
            <v>1349</v>
          </cell>
          <cell r="D83">
            <v>6</v>
          </cell>
          <cell r="E83">
            <v>0</v>
          </cell>
          <cell r="F83">
            <v>1136</v>
          </cell>
          <cell r="G83">
            <v>0</v>
          </cell>
          <cell r="H83">
            <v>84.21</v>
          </cell>
          <cell r="I83">
            <v>0</v>
          </cell>
          <cell r="J83">
            <v>0</v>
          </cell>
          <cell r="K83">
            <v>0</v>
          </cell>
          <cell r="L83">
            <v>173</v>
          </cell>
          <cell r="M83">
            <v>0</v>
          </cell>
          <cell r="N83">
            <v>12.82</v>
          </cell>
          <cell r="O83">
            <v>32</v>
          </cell>
          <cell r="P83">
            <v>0</v>
          </cell>
          <cell r="Q83">
            <v>2.37</v>
          </cell>
          <cell r="S83">
            <v>8</v>
          </cell>
          <cell r="T83">
            <v>0</v>
          </cell>
          <cell r="U83">
            <v>0.59</v>
          </cell>
        </row>
        <row r="84">
          <cell r="A84" t="str">
            <v>157</v>
          </cell>
          <cell r="B84" t="str">
            <v>ช่างไฟฟ้า INLINE</v>
          </cell>
          <cell r="C84">
            <v>3167</v>
          </cell>
          <cell r="D84">
            <v>15</v>
          </cell>
          <cell r="E84">
            <v>0</v>
          </cell>
          <cell r="F84">
            <v>2616</v>
          </cell>
          <cell r="G84">
            <v>0</v>
          </cell>
          <cell r="H84">
            <v>82.6</v>
          </cell>
          <cell r="I84">
            <v>0</v>
          </cell>
          <cell r="J84">
            <v>0</v>
          </cell>
          <cell r="K84">
            <v>0</v>
          </cell>
          <cell r="L84">
            <v>463</v>
          </cell>
          <cell r="M84">
            <v>0</v>
          </cell>
          <cell r="N84">
            <v>14.61</v>
          </cell>
          <cell r="O84">
            <v>72</v>
          </cell>
          <cell r="P84">
            <v>0</v>
          </cell>
          <cell r="Q84">
            <v>2.27</v>
          </cell>
          <cell r="S84">
            <v>16</v>
          </cell>
          <cell r="T84">
            <v>0</v>
          </cell>
          <cell r="U84">
            <v>0.5</v>
          </cell>
        </row>
        <row r="85">
          <cell r="A85" t="str">
            <v>172</v>
          </cell>
          <cell r="B85" t="str">
            <v>ช่างวิศวกรรม PF SSC1</v>
          </cell>
          <cell r="C85">
            <v>1357</v>
          </cell>
          <cell r="D85">
            <v>6</v>
          </cell>
          <cell r="E85">
            <v>0</v>
          </cell>
          <cell r="F85">
            <v>1120</v>
          </cell>
          <cell r="G85">
            <v>0</v>
          </cell>
          <cell r="H85">
            <v>82.53</v>
          </cell>
          <cell r="I85">
            <v>0</v>
          </cell>
          <cell r="J85">
            <v>0</v>
          </cell>
          <cell r="K85">
            <v>0</v>
          </cell>
          <cell r="L85">
            <v>189</v>
          </cell>
          <cell r="M85">
            <v>0</v>
          </cell>
          <cell r="N85">
            <v>13.92</v>
          </cell>
          <cell r="O85">
            <v>0</v>
          </cell>
          <cell r="P85">
            <v>0</v>
          </cell>
          <cell r="Q85">
            <v>0</v>
          </cell>
          <cell r="S85">
            <v>48</v>
          </cell>
          <cell r="T85">
            <v>0</v>
          </cell>
          <cell r="U85">
            <v>3.53</v>
          </cell>
        </row>
        <row r="86">
          <cell r="A86" t="str">
            <v>173</v>
          </cell>
          <cell r="B86" t="str">
            <v>รวบรวมข้อมูลวิศวกรรม</v>
          </cell>
          <cell r="C86">
            <v>848</v>
          </cell>
          <cell r="D86">
            <v>4</v>
          </cell>
          <cell r="E86">
            <v>0</v>
          </cell>
          <cell r="F86">
            <v>728</v>
          </cell>
          <cell r="G86">
            <v>0</v>
          </cell>
          <cell r="H86">
            <v>85.84</v>
          </cell>
          <cell r="I86">
            <v>0</v>
          </cell>
          <cell r="J86">
            <v>0</v>
          </cell>
          <cell r="K86">
            <v>0</v>
          </cell>
          <cell r="L86">
            <v>80</v>
          </cell>
          <cell r="M86">
            <v>0</v>
          </cell>
          <cell r="N86">
            <v>9.43</v>
          </cell>
          <cell r="O86">
            <v>8</v>
          </cell>
          <cell r="P86">
            <v>0</v>
          </cell>
          <cell r="Q86">
            <v>0.94</v>
          </cell>
          <cell r="S86">
            <v>32</v>
          </cell>
          <cell r="T86">
            <v>0</v>
          </cell>
          <cell r="U86">
            <v>3.77</v>
          </cell>
        </row>
        <row r="87">
          <cell r="A87" t="str">
            <v>174</v>
          </cell>
          <cell r="B87" t="str">
            <v>ช่างระบบน้ำ</v>
          </cell>
          <cell r="C87">
            <v>1912</v>
          </cell>
          <cell r="D87">
            <v>9</v>
          </cell>
          <cell r="E87">
            <v>0</v>
          </cell>
          <cell r="F87">
            <v>1648</v>
          </cell>
          <cell r="G87">
            <v>0</v>
          </cell>
          <cell r="H87">
            <v>86.19</v>
          </cell>
          <cell r="I87">
            <v>0</v>
          </cell>
          <cell r="J87">
            <v>0</v>
          </cell>
          <cell r="K87">
            <v>0</v>
          </cell>
          <cell r="L87">
            <v>216</v>
          </cell>
          <cell r="M87">
            <v>0</v>
          </cell>
          <cell r="N87">
            <v>11.29</v>
          </cell>
          <cell r="O87">
            <v>16</v>
          </cell>
          <cell r="P87">
            <v>0</v>
          </cell>
          <cell r="Q87">
            <v>0.83</v>
          </cell>
          <cell r="S87">
            <v>32</v>
          </cell>
          <cell r="T87">
            <v>0</v>
          </cell>
          <cell r="U87">
            <v>1.67</v>
          </cell>
        </row>
        <row r="88">
          <cell r="A88" t="str">
            <v>175</v>
          </cell>
          <cell r="B88" t="str">
            <v>ช่างระบบลม</v>
          </cell>
          <cell r="C88">
            <v>1560</v>
          </cell>
          <cell r="D88">
            <v>7</v>
          </cell>
          <cell r="E88">
            <v>0</v>
          </cell>
          <cell r="F88">
            <v>1344</v>
          </cell>
          <cell r="G88">
            <v>0</v>
          </cell>
          <cell r="H88">
            <v>86.15</v>
          </cell>
          <cell r="I88">
            <v>0</v>
          </cell>
          <cell r="J88">
            <v>0</v>
          </cell>
          <cell r="K88">
            <v>0</v>
          </cell>
          <cell r="L88">
            <v>208</v>
          </cell>
          <cell r="M88">
            <v>0</v>
          </cell>
          <cell r="N88">
            <v>13.33</v>
          </cell>
          <cell r="O88">
            <v>0</v>
          </cell>
          <cell r="P88">
            <v>0</v>
          </cell>
          <cell r="Q88">
            <v>0</v>
          </cell>
          <cell r="S88">
            <v>8</v>
          </cell>
          <cell r="T88">
            <v>0</v>
          </cell>
          <cell r="U88">
            <v>0.51</v>
          </cell>
        </row>
        <row r="89">
          <cell r="A89" t="str">
            <v>180</v>
          </cell>
          <cell r="B89" t="str">
            <v>ช่างไฟฟ้า</v>
          </cell>
          <cell r="C89">
            <v>2688</v>
          </cell>
          <cell r="D89">
            <v>13</v>
          </cell>
          <cell r="E89">
            <v>0</v>
          </cell>
          <cell r="F89">
            <v>2264</v>
          </cell>
          <cell r="G89">
            <v>0</v>
          </cell>
          <cell r="H89">
            <v>84.22</v>
          </cell>
          <cell r="I89">
            <v>0</v>
          </cell>
          <cell r="J89">
            <v>0</v>
          </cell>
          <cell r="K89">
            <v>0</v>
          </cell>
          <cell r="L89">
            <v>336</v>
          </cell>
          <cell r="M89">
            <v>0</v>
          </cell>
          <cell r="N89">
            <v>12.5</v>
          </cell>
          <cell r="O89">
            <v>48</v>
          </cell>
          <cell r="P89">
            <v>0</v>
          </cell>
          <cell r="Q89">
            <v>1.78</v>
          </cell>
          <cell r="S89">
            <v>40</v>
          </cell>
          <cell r="T89">
            <v>0</v>
          </cell>
          <cell r="U89">
            <v>1.48</v>
          </cell>
        </row>
        <row r="90">
          <cell r="A90" t="str">
            <v>183</v>
          </cell>
          <cell r="B90" t="str">
            <v>ช่างซ่อมบำรุงบอยเล่อร์</v>
          </cell>
          <cell r="C90">
            <v>1496</v>
          </cell>
          <cell r="D90">
            <v>7</v>
          </cell>
          <cell r="E90">
            <v>0</v>
          </cell>
          <cell r="F90">
            <v>1296</v>
          </cell>
          <cell r="G90">
            <v>0</v>
          </cell>
          <cell r="H90">
            <v>86.63</v>
          </cell>
          <cell r="I90">
            <v>0</v>
          </cell>
          <cell r="J90">
            <v>0</v>
          </cell>
          <cell r="K90">
            <v>0</v>
          </cell>
          <cell r="L90">
            <v>176</v>
          </cell>
          <cell r="M90">
            <v>0</v>
          </cell>
          <cell r="N90">
            <v>11.76</v>
          </cell>
          <cell r="O90">
            <v>8</v>
          </cell>
          <cell r="P90">
            <v>0</v>
          </cell>
          <cell r="Q90">
            <v>0.53</v>
          </cell>
          <cell r="S90">
            <v>16</v>
          </cell>
          <cell r="T90">
            <v>0</v>
          </cell>
          <cell r="U90">
            <v>1.06</v>
          </cell>
        </row>
        <row r="91">
          <cell r="A91" t="str">
            <v>185</v>
          </cell>
          <cell r="B91" t="str">
            <v>ช่างไฟฟ้า PM</v>
          </cell>
          <cell r="C91">
            <v>3095</v>
          </cell>
          <cell r="D91">
            <v>15</v>
          </cell>
          <cell r="E91">
            <v>0</v>
          </cell>
          <cell r="F91">
            <v>2599</v>
          </cell>
          <cell r="G91">
            <v>0</v>
          </cell>
          <cell r="H91">
            <v>83.97</v>
          </cell>
          <cell r="I91">
            <v>0</v>
          </cell>
          <cell r="J91">
            <v>0</v>
          </cell>
          <cell r="K91">
            <v>0</v>
          </cell>
          <cell r="L91">
            <v>392</v>
          </cell>
          <cell r="M91">
            <v>0</v>
          </cell>
          <cell r="N91">
            <v>12.66</v>
          </cell>
          <cell r="O91">
            <v>24</v>
          </cell>
          <cell r="P91">
            <v>0</v>
          </cell>
          <cell r="Q91">
            <v>0.77</v>
          </cell>
          <cell r="S91">
            <v>80</v>
          </cell>
          <cell r="T91">
            <v>0</v>
          </cell>
          <cell r="U91">
            <v>2.58</v>
          </cell>
        </row>
        <row r="92">
          <cell r="A92" t="str">
            <v>188</v>
          </cell>
          <cell r="B92" t="str">
            <v>บรรจุ  (008) ssc1</v>
          </cell>
          <cell r="C92">
            <v>4824</v>
          </cell>
          <cell r="D92">
            <v>31</v>
          </cell>
          <cell r="E92">
            <v>0</v>
          </cell>
          <cell r="F92">
            <v>4104</v>
          </cell>
          <cell r="G92">
            <v>0</v>
          </cell>
          <cell r="H92">
            <v>85.07</v>
          </cell>
          <cell r="I92">
            <v>0</v>
          </cell>
          <cell r="J92">
            <v>0</v>
          </cell>
          <cell r="K92">
            <v>0</v>
          </cell>
          <cell r="L92">
            <v>328</v>
          </cell>
          <cell r="M92">
            <v>0</v>
          </cell>
          <cell r="N92">
            <v>6.79</v>
          </cell>
          <cell r="O92">
            <v>264</v>
          </cell>
          <cell r="P92">
            <v>0</v>
          </cell>
          <cell r="Q92">
            <v>5.47</v>
          </cell>
          <cell r="S92">
            <v>128</v>
          </cell>
          <cell r="T92">
            <v>0</v>
          </cell>
          <cell r="U92">
            <v>2.65</v>
          </cell>
        </row>
        <row r="93">
          <cell r="A93" t="str">
            <v>190</v>
          </cell>
          <cell r="B93" t="str">
            <v>ช่างเทคนิค</v>
          </cell>
          <cell r="C93">
            <v>482</v>
          </cell>
          <cell r="D93">
            <v>2</v>
          </cell>
          <cell r="E93">
            <v>0</v>
          </cell>
          <cell r="F93">
            <v>392</v>
          </cell>
          <cell r="G93">
            <v>0</v>
          </cell>
          <cell r="H93">
            <v>81.319999999999993</v>
          </cell>
          <cell r="I93">
            <v>18</v>
          </cell>
          <cell r="J93">
            <v>0</v>
          </cell>
          <cell r="K93">
            <v>3.73</v>
          </cell>
          <cell r="L93">
            <v>64</v>
          </cell>
          <cell r="M93">
            <v>0</v>
          </cell>
          <cell r="N93">
            <v>13.27</v>
          </cell>
          <cell r="O93">
            <v>8</v>
          </cell>
          <cell r="P93">
            <v>0</v>
          </cell>
          <cell r="Q93">
            <v>1.65</v>
          </cell>
          <cell r="S93">
            <v>0</v>
          </cell>
          <cell r="T93">
            <v>0</v>
          </cell>
          <cell r="U93">
            <v>0</v>
          </cell>
        </row>
        <row r="94">
          <cell r="A94" t="str">
            <v>196</v>
          </cell>
          <cell r="B94" t="str">
            <v>พนง.ประจำบ่อน้ำเสีย</v>
          </cell>
          <cell r="C94">
            <v>872</v>
          </cell>
          <cell r="D94">
            <v>4</v>
          </cell>
          <cell r="E94">
            <v>0</v>
          </cell>
          <cell r="F94">
            <v>768</v>
          </cell>
          <cell r="G94">
            <v>0</v>
          </cell>
          <cell r="H94">
            <v>88.07</v>
          </cell>
          <cell r="I94">
            <v>0</v>
          </cell>
          <cell r="J94">
            <v>0</v>
          </cell>
          <cell r="K94">
            <v>0</v>
          </cell>
          <cell r="L94">
            <v>24</v>
          </cell>
          <cell r="M94">
            <v>0</v>
          </cell>
          <cell r="N94">
            <v>2.75</v>
          </cell>
          <cell r="O94">
            <v>72</v>
          </cell>
          <cell r="P94">
            <v>0</v>
          </cell>
          <cell r="Q94">
            <v>8.25</v>
          </cell>
          <cell r="S94">
            <v>8</v>
          </cell>
          <cell r="T94">
            <v>0</v>
          </cell>
          <cell r="U94">
            <v>0.91</v>
          </cell>
        </row>
        <row r="95">
          <cell r="A95" t="str">
            <v>197</v>
          </cell>
          <cell r="B95" t="str">
            <v>พนง.ขับรถโฟล์คลิฟท์</v>
          </cell>
          <cell r="C95">
            <v>4488</v>
          </cell>
          <cell r="D95">
            <v>21</v>
          </cell>
          <cell r="E95">
            <v>0</v>
          </cell>
          <cell r="F95">
            <v>3672</v>
          </cell>
          <cell r="G95">
            <v>0</v>
          </cell>
          <cell r="H95">
            <v>81.81</v>
          </cell>
          <cell r="I95">
            <v>0</v>
          </cell>
          <cell r="J95">
            <v>0</v>
          </cell>
          <cell r="K95">
            <v>0</v>
          </cell>
          <cell r="L95">
            <v>656</v>
          </cell>
          <cell r="M95">
            <v>0</v>
          </cell>
          <cell r="N95">
            <v>14.61</v>
          </cell>
          <cell r="O95">
            <v>64</v>
          </cell>
          <cell r="P95">
            <v>0</v>
          </cell>
          <cell r="Q95">
            <v>1.42</v>
          </cell>
          <cell r="S95">
            <v>96</v>
          </cell>
          <cell r="T95">
            <v>0</v>
          </cell>
          <cell r="U95">
            <v>2.13</v>
          </cell>
        </row>
        <row r="96">
          <cell r="A96" t="str">
            <v>340</v>
          </cell>
          <cell r="B96" t="str">
            <v>หน,/ผช.ถอดถุงมือ</v>
          </cell>
          <cell r="C96">
            <v>840</v>
          </cell>
          <cell r="D96">
            <v>4</v>
          </cell>
          <cell r="E96">
            <v>0</v>
          </cell>
          <cell r="F96">
            <v>656</v>
          </cell>
          <cell r="G96">
            <v>0</v>
          </cell>
          <cell r="H96">
            <v>78.09</v>
          </cell>
          <cell r="I96">
            <v>0</v>
          </cell>
          <cell r="J96">
            <v>0</v>
          </cell>
          <cell r="K96">
            <v>0</v>
          </cell>
          <cell r="L96">
            <v>80</v>
          </cell>
          <cell r="M96">
            <v>0</v>
          </cell>
          <cell r="N96">
            <v>9.52</v>
          </cell>
          <cell r="O96">
            <v>64</v>
          </cell>
          <cell r="P96">
            <v>0</v>
          </cell>
          <cell r="Q96">
            <v>7.61</v>
          </cell>
          <cell r="S96">
            <v>40</v>
          </cell>
          <cell r="T96">
            <v>0</v>
          </cell>
          <cell r="U96">
            <v>4.76</v>
          </cell>
        </row>
        <row r="97">
          <cell r="A97" t="str">
            <v>341</v>
          </cell>
          <cell r="B97" t="str">
            <v>ถอดถุงมือ</v>
          </cell>
          <cell r="C97">
            <v>13756</v>
          </cell>
          <cell r="D97">
            <v>75</v>
          </cell>
          <cell r="E97">
            <v>0</v>
          </cell>
          <cell r="F97">
            <v>11656</v>
          </cell>
          <cell r="G97">
            <v>0</v>
          </cell>
          <cell r="H97">
            <v>84.73</v>
          </cell>
          <cell r="I97">
            <v>0</v>
          </cell>
          <cell r="J97">
            <v>0</v>
          </cell>
          <cell r="K97">
            <v>0</v>
          </cell>
          <cell r="L97">
            <v>692</v>
          </cell>
          <cell r="M97">
            <v>0</v>
          </cell>
          <cell r="N97">
            <v>5.03</v>
          </cell>
          <cell r="O97">
            <v>264</v>
          </cell>
          <cell r="P97">
            <v>0</v>
          </cell>
          <cell r="Q97">
            <v>1.91</v>
          </cell>
          <cell r="S97">
            <v>1144</v>
          </cell>
          <cell r="T97">
            <v>0</v>
          </cell>
          <cell r="U97">
            <v>8.31</v>
          </cell>
        </row>
        <row r="98">
          <cell r="A98" t="str">
            <v>345</v>
          </cell>
          <cell r="B98" t="str">
            <v>ควบคุมเครื่องจักร</v>
          </cell>
          <cell r="C98">
            <v>3920</v>
          </cell>
          <cell r="D98">
            <v>21</v>
          </cell>
          <cell r="E98">
            <v>0</v>
          </cell>
          <cell r="F98">
            <v>3480</v>
          </cell>
          <cell r="G98">
            <v>0</v>
          </cell>
          <cell r="H98">
            <v>88.77</v>
          </cell>
          <cell r="I98">
            <v>0</v>
          </cell>
          <cell r="J98">
            <v>0</v>
          </cell>
          <cell r="K98">
            <v>0</v>
          </cell>
          <cell r="L98">
            <v>336</v>
          </cell>
          <cell r="M98">
            <v>0</v>
          </cell>
          <cell r="N98">
            <v>8.57</v>
          </cell>
          <cell r="O98">
            <v>8</v>
          </cell>
          <cell r="P98">
            <v>0</v>
          </cell>
          <cell r="Q98">
            <v>0.2</v>
          </cell>
          <cell r="S98">
            <v>96</v>
          </cell>
          <cell r="T98">
            <v>0</v>
          </cell>
          <cell r="U98">
            <v>2.44</v>
          </cell>
        </row>
        <row r="99">
          <cell r="A99" t="str">
            <v>349</v>
          </cell>
          <cell r="B99" t="str">
            <v>บำรุงรักษา Production ssc2</v>
          </cell>
          <cell r="C99">
            <v>4193</v>
          </cell>
          <cell r="D99">
            <v>20</v>
          </cell>
          <cell r="E99">
            <v>0</v>
          </cell>
          <cell r="F99">
            <v>3512</v>
          </cell>
          <cell r="G99">
            <v>0</v>
          </cell>
          <cell r="H99">
            <v>83.75</v>
          </cell>
          <cell r="I99">
            <v>0</v>
          </cell>
          <cell r="J99">
            <v>0</v>
          </cell>
          <cell r="K99">
            <v>0</v>
          </cell>
          <cell r="L99">
            <v>465</v>
          </cell>
          <cell r="M99">
            <v>0</v>
          </cell>
          <cell r="N99">
            <v>11.08</v>
          </cell>
          <cell r="O99">
            <v>144</v>
          </cell>
          <cell r="P99">
            <v>0</v>
          </cell>
          <cell r="Q99">
            <v>3.43</v>
          </cell>
          <cell r="S99">
            <v>72</v>
          </cell>
          <cell r="T99">
            <v>0</v>
          </cell>
          <cell r="U99">
            <v>1.71</v>
          </cell>
        </row>
        <row r="100">
          <cell r="A100" t="str">
            <v>350</v>
          </cell>
          <cell r="B100" t="str">
            <v>อบถุงมือไลน์ SSC2</v>
          </cell>
          <cell r="C100">
            <v>847</v>
          </cell>
          <cell r="D100">
            <v>4</v>
          </cell>
          <cell r="E100">
            <v>0</v>
          </cell>
          <cell r="F100">
            <v>776</v>
          </cell>
          <cell r="G100">
            <v>0</v>
          </cell>
          <cell r="H100">
            <v>91.61</v>
          </cell>
          <cell r="I100">
            <v>0</v>
          </cell>
          <cell r="J100">
            <v>0</v>
          </cell>
          <cell r="K100">
            <v>0</v>
          </cell>
          <cell r="L100">
            <v>63</v>
          </cell>
          <cell r="M100">
            <v>0</v>
          </cell>
          <cell r="N100">
            <v>7.43</v>
          </cell>
          <cell r="O100">
            <v>0</v>
          </cell>
          <cell r="P100">
            <v>0</v>
          </cell>
          <cell r="Q100">
            <v>0</v>
          </cell>
          <cell r="S100">
            <v>8</v>
          </cell>
          <cell r="T100">
            <v>0</v>
          </cell>
          <cell r="U100">
            <v>0.94</v>
          </cell>
        </row>
        <row r="101">
          <cell r="A101" t="str">
            <v>351</v>
          </cell>
          <cell r="B101" t="str">
            <v>อบถุงมือ (เหมา) SSC2</v>
          </cell>
          <cell r="C101">
            <v>1445</v>
          </cell>
          <cell r="D101">
            <v>7</v>
          </cell>
          <cell r="E101">
            <v>0</v>
          </cell>
          <cell r="F101">
            <v>1272</v>
          </cell>
          <cell r="G101">
            <v>0</v>
          </cell>
          <cell r="H101">
            <v>88.02</v>
          </cell>
          <cell r="I101">
            <v>0</v>
          </cell>
          <cell r="J101">
            <v>0</v>
          </cell>
          <cell r="K101">
            <v>0</v>
          </cell>
          <cell r="L101">
            <v>173</v>
          </cell>
          <cell r="M101">
            <v>0</v>
          </cell>
          <cell r="N101">
            <v>11.97</v>
          </cell>
          <cell r="O101">
            <v>0</v>
          </cell>
          <cell r="P101">
            <v>0</v>
          </cell>
          <cell r="Q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A102" t="str">
            <v>355</v>
          </cell>
          <cell r="B102" t="str">
            <v>รวบรวมข้อมูล Line</v>
          </cell>
          <cell r="C102">
            <v>208</v>
          </cell>
          <cell r="D102">
            <v>1</v>
          </cell>
          <cell r="E102">
            <v>0</v>
          </cell>
          <cell r="F102">
            <v>200</v>
          </cell>
          <cell r="G102">
            <v>0</v>
          </cell>
          <cell r="H102">
            <v>96.15</v>
          </cell>
          <cell r="I102">
            <v>0</v>
          </cell>
          <cell r="J102">
            <v>0</v>
          </cell>
          <cell r="K102">
            <v>0</v>
          </cell>
          <cell r="L102">
            <v>8</v>
          </cell>
          <cell r="M102">
            <v>0</v>
          </cell>
          <cell r="N102">
            <v>3.84</v>
          </cell>
          <cell r="O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A103" t="str">
            <v>360</v>
          </cell>
          <cell r="B103" t="str">
            <v>ตรวจสอบลม</v>
          </cell>
          <cell r="C103">
            <v>34044</v>
          </cell>
          <cell r="D103">
            <v>164</v>
          </cell>
          <cell r="E103">
            <v>0</v>
          </cell>
          <cell r="F103">
            <v>29592</v>
          </cell>
          <cell r="G103">
            <v>0</v>
          </cell>
          <cell r="H103">
            <v>86.92</v>
          </cell>
          <cell r="I103">
            <v>0</v>
          </cell>
          <cell r="J103">
            <v>0</v>
          </cell>
          <cell r="K103">
            <v>0</v>
          </cell>
          <cell r="L103">
            <v>3332</v>
          </cell>
          <cell r="M103">
            <v>0</v>
          </cell>
          <cell r="N103">
            <v>9.7799999999999994</v>
          </cell>
          <cell r="O103">
            <v>456</v>
          </cell>
          <cell r="P103">
            <v>0</v>
          </cell>
          <cell r="Q103">
            <v>1.33</v>
          </cell>
          <cell r="S103">
            <v>664</v>
          </cell>
          <cell r="T103">
            <v>0</v>
          </cell>
          <cell r="U103">
            <v>1.95</v>
          </cell>
        </row>
        <row r="104">
          <cell r="A104" t="str">
            <v>365</v>
          </cell>
          <cell r="B104" t="str">
            <v>คอมปาวไลน์</v>
          </cell>
          <cell r="C104">
            <v>2437</v>
          </cell>
          <cell r="D104">
            <v>12</v>
          </cell>
          <cell r="E104">
            <v>0</v>
          </cell>
          <cell r="F104">
            <v>2272</v>
          </cell>
          <cell r="G104">
            <v>0</v>
          </cell>
          <cell r="H104">
            <v>93.22</v>
          </cell>
          <cell r="I104">
            <v>0</v>
          </cell>
          <cell r="J104">
            <v>0</v>
          </cell>
          <cell r="K104">
            <v>0</v>
          </cell>
          <cell r="L104">
            <v>133</v>
          </cell>
          <cell r="M104">
            <v>0</v>
          </cell>
          <cell r="N104">
            <v>5.45</v>
          </cell>
          <cell r="O104">
            <v>0</v>
          </cell>
          <cell r="P104">
            <v>0</v>
          </cell>
          <cell r="Q104">
            <v>0</v>
          </cell>
          <cell r="S104">
            <v>32</v>
          </cell>
          <cell r="T104">
            <v>0</v>
          </cell>
          <cell r="U104">
            <v>1.31</v>
          </cell>
        </row>
        <row r="105">
          <cell r="A105" t="str">
            <v>385</v>
          </cell>
          <cell r="B105" t="str">
            <v>คลอรีนถุงมือ</v>
          </cell>
          <cell r="C105">
            <v>308</v>
          </cell>
          <cell r="D105">
            <v>5</v>
          </cell>
          <cell r="E105">
            <v>0</v>
          </cell>
          <cell r="F105">
            <v>656</v>
          </cell>
          <cell r="G105">
            <v>0</v>
          </cell>
          <cell r="H105">
            <v>81.180000000000007</v>
          </cell>
          <cell r="I105">
            <v>0</v>
          </cell>
          <cell r="J105">
            <v>0</v>
          </cell>
          <cell r="K105">
            <v>0</v>
          </cell>
          <cell r="L105">
            <v>144</v>
          </cell>
          <cell r="M105">
            <v>0</v>
          </cell>
          <cell r="N105">
            <v>17.82</v>
          </cell>
          <cell r="O105">
            <v>8</v>
          </cell>
          <cell r="P105">
            <v>0</v>
          </cell>
          <cell r="Q105">
            <v>0.99</v>
          </cell>
          <cell r="S105">
            <v>0</v>
          </cell>
          <cell r="T105">
            <v>0</v>
          </cell>
          <cell r="U105">
            <v>0</v>
          </cell>
        </row>
        <row r="106">
          <cell r="A106" t="str">
            <v>386</v>
          </cell>
          <cell r="B106" t="str">
            <v>อบถุงมือคลอรีนSSC2</v>
          </cell>
          <cell r="C106">
            <v>2456</v>
          </cell>
          <cell r="D106">
            <v>13</v>
          </cell>
          <cell r="E106">
            <v>0</v>
          </cell>
          <cell r="F106">
            <v>1656</v>
          </cell>
          <cell r="G106">
            <v>0</v>
          </cell>
          <cell r="H106">
            <v>80.540000000000006</v>
          </cell>
          <cell r="I106">
            <v>0</v>
          </cell>
          <cell r="J106">
            <v>0</v>
          </cell>
          <cell r="K106">
            <v>0</v>
          </cell>
          <cell r="L106">
            <v>288</v>
          </cell>
          <cell r="M106">
            <v>0</v>
          </cell>
          <cell r="N106">
            <v>14</v>
          </cell>
          <cell r="O106">
            <v>40</v>
          </cell>
          <cell r="P106">
            <v>0</v>
          </cell>
          <cell r="Q106">
            <v>1.94</v>
          </cell>
          <cell r="S106">
            <v>72</v>
          </cell>
          <cell r="T106">
            <v>0</v>
          </cell>
          <cell r="U106">
            <v>3.5</v>
          </cell>
        </row>
        <row r="107">
          <cell r="A107" t="str">
            <v>387</v>
          </cell>
          <cell r="B107" t="str">
            <v>ชั่งถุงมือ PF SSC2</v>
          </cell>
          <cell r="C107">
            <v>656</v>
          </cell>
          <cell r="D107">
            <v>4</v>
          </cell>
          <cell r="E107">
            <v>0</v>
          </cell>
          <cell r="F107">
            <v>536</v>
          </cell>
          <cell r="G107">
            <v>0</v>
          </cell>
          <cell r="H107">
            <v>81.7</v>
          </cell>
          <cell r="I107">
            <v>0</v>
          </cell>
          <cell r="J107">
            <v>0</v>
          </cell>
          <cell r="K107">
            <v>0</v>
          </cell>
          <cell r="L107">
            <v>112</v>
          </cell>
          <cell r="M107">
            <v>0</v>
          </cell>
          <cell r="N107">
            <v>17.07</v>
          </cell>
          <cell r="O107">
            <v>0</v>
          </cell>
          <cell r="P107">
            <v>0</v>
          </cell>
          <cell r="Q107">
            <v>0</v>
          </cell>
          <cell r="S107">
            <v>8</v>
          </cell>
          <cell r="T107">
            <v>0</v>
          </cell>
          <cell r="U107">
            <v>1.21</v>
          </cell>
        </row>
        <row r="108">
          <cell r="A108" t="str">
            <v>515</v>
          </cell>
          <cell r="B108" t="str">
            <v>บรรจุชั่งถุงมือ</v>
          </cell>
          <cell r="C108">
            <v>992</v>
          </cell>
          <cell r="D108">
            <v>8</v>
          </cell>
          <cell r="E108">
            <v>0</v>
          </cell>
          <cell r="F108">
            <v>768</v>
          </cell>
          <cell r="G108">
            <v>0</v>
          </cell>
          <cell r="H108">
            <v>77.41</v>
          </cell>
          <cell r="I108">
            <v>0</v>
          </cell>
          <cell r="J108">
            <v>0</v>
          </cell>
          <cell r="K108">
            <v>0</v>
          </cell>
          <cell r="L108">
            <v>72</v>
          </cell>
          <cell r="M108">
            <v>0</v>
          </cell>
          <cell r="N108">
            <v>7.25</v>
          </cell>
          <cell r="O108">
            <v>112</v>
          </cell>
          <cell r="P108">
            <v>0</v>
          </cell>
          <cell r="Q108">
            <v>11.29</v>
          </cell>
          <cell r="S108">
            <v>40</v>
          </cell>
          <cell r="T108">
            <v>0</v>
          </cell>
          <cell r="U108">
            <v>4.03</v>
          </cell>
        </row>
        <row r="109">
          <cell r="A109" t="str">
            <v>516</v>
          </cell>
          <cell r="B109" t="str">
            <v>บรรจุเรียงถุงมือ</v>
          </cell>
          <cell r="C109">
            <v>26014</v>
          </cell>
          <cell r="D109">
            <v>145</v>
          </cell>
          <cell r="E109">
            <v>0</v>
          </cell>
          <cell r="F109">
            <v>22048</v>
          </cell>
          <cell r="G109">
            <v>0</v>
          </cell>
          <cell r="H109">
            <v>84.75</v>
          </cell>
          <cell r="I109">
            <v>0</v>
          </cell>
          <cell r="J109">
            <v>0</v>
          </cell>
          <cell r="K109">
            <v>0</v>
          </cell>
          <cell r="L109">
            <v>1694</v>
          </cell>
          <cell r="M109">
            <v>0</v>
          </cell>
          <cell r="N109">
            <v>6.51</v>
          </cell>
          <cell r="O109">
            <v>1344</v>
          </cell>
          <cell r="P109">
            <v>0</v>
          </cell>
          <cell r="Q109">
            <v>5.16</v>
          </cell>
          <cell r="S109">
            <v>928</v>
          </cell>
          <cell r="T109">
            <v>0</v>
          </cell>
          <cell r="U109">
            <v>3.56</v>
          </cell>
        </row>
        <row r="110">
          <cell r="A110" t="str">
            <v>517</v>
          </cell>
          <cell r="B110" t="str">
            <v>บรรจุกล่องสินค้า</v>
          </cell>
          <cell r="C110">
            <v>1546</v>
          </cell>
          <cell r="D110">
            <v>9</v>
          </cell>
          <cell r="E110">
            <v>0</v>
          </cell>
          <cell r="F110">
            <v>1360</v>
          </cell>
          <cell r="G110">
            <v>0</v>
          </cell>
          <cell r="H110">
            <v>87.96</v>
          </cell>
          <cell r="I110">
            <v>2</v>
          </cell>
          <cell r="J110">
            <v>0</v>
          </cell>
          <cell r="K110">
            <v>0.12</v>
          </cell>
          <cell r="L110">
            <v>104</v>
          </cell>
          <cell r="M110">
            <v>0</v>
          </cell>
          <cell r="N110">
            <v>6.72</v>
          </cell>
          <cell r="O110">
            <v>40</v>
          </cell>
          <cell r="P110">
            <v>0</v>
          </cell>
          <cell r="Q110">
            <v>2.58</v>
          </cell>
          <cell r="S110">
            <v>40</v>
          </cell>
          <cell r="T110">
            <v>0</v>
          </cell>
          <cell r="U110">
            <v>2.58</v>
          </cell>
        </row>
        <row r="111">
          <cell r="A111" t="str">
            <v>525</v>
          </cell>
          <cell r="B111" t="str">
            <v>เตรียมถุงมือ (WIP)</v>
          </cell>
          <cell r="C111">
            <v>959</v>
          </cell>
          <cell r="D111">
            <v>5</v>
          </cell>
          <cell r="E111">
            <v>0</v>
          </cell>
          <cell r="F111">
            <v>807</v>
          </cell>
          <cell r="G111">
            <v>0</v>
          </cell>
          <cell r="H111">
            <v>84.15</v>
          </cell>
          <cell r="I111">
            <v>0</v>
          </cell>
          <cell r="J111">
            <v>0</v>
          </cell>
          <cell r="K111">
            <v>0</v>
          </cell>
          <cell r="L111">
            <v>88</v>
          </cell>
          <cell r="M111">
            <v>0</v>
          </cell>
          <cell r="N111">
            <v>9.17</v>
          </cell>
          <cell r="O111">
            <v>8</v>
          </cell>
          <cell r="P111">
            <v>0</v>
          </cell>
          <cell r="Q111">
            <v>0.83</v>
          </cell>
          <cell r="S111">
            <v>56</v>
          </cell>
          <cell r="T111">
            <v>0</v>
          </cell>
          <cell r="U111">
            <v>5.83</v>
          </cell>
        </row>
        <row r="112">
          <cell r="A112" t="str">
            <v>621</v>
          </cell>
          <cell r="B112" t="str">
            <v>เช็คเกอร์ไลน์ SSC2</v>
          </cell>
          <cell r="C112">
            <v>11279</v>
          </cell>
          <cell r="D112">
            <v>58</v>
          </cell>
          <cell r="E112">
            <v>0</v>
          </cell>
          <cell r="F112">
            <v>9808</v>
          </cell>
          <cell r="G112">
            <v>0</v>
          </cell>
          <cell r="H112">
            <v>86.95</v>
          </cell>
          <cell r="I112">
            <v>0</v>
          </cell>
          <cell r="J112">
            <v>0</v>
          </cell>
          <cell r="K112">
            <v>0</v>
          </cell>
          <cell r="L112">
            <v>1039</v>
          </cell>
          <cell r="M112">
            <v>0</v>
          </cell>
          <cell r="N112">
            <v>9.2100000000000009</v>
          </cell>
          <cell r="O112">
            <v>128</v>
          </cell>
          <cell r="P112">
            <v>0</v>
          </cell>
          <cell r="Q112">
            <v>1.1299999999999999</v>
          </cell>
          <cell r="S112">
            <v>304</v>
          </cell>
          <cell r="T112">
            <v>0</v>
          </cell>
          <cell r="U112">
            <v>2.69</v>
          </cell>
        </row>
        <row r="113">
          <cell r="A113" t="str">
            <v>631</v>
          </cell>
          <cell r="B113" t="str">
            <v>ตรวจสอบน้ำ SSC2</v>
          </cell>
          <cell r="C113">
            <v>3216</v>
          </cell>
          <cell r="D113">
            <v>19</v>
          </cell>
          <cell r="E113">
            <v>0</v>
          </cell>
          <cell r="F113">
            <v>2864</v>
          </cell>
          <cell r="G113">
            <v>0</v>
          </cell>
          <cell r="H113">
            <v>89.05</v>
          </cell>
          <cell r="I113">
            <v>0</v>
          </cell>
          <cell r="J113">
            <v>0</v>
          </cell>
          <cell r="K113">
            <v>0</v>
          </cell>
          <cell r="L113">
            <v>272</v>
          </cell>
          <cell r="M113">
            <v>0</v>
          </cell>
          <cell r="N113">
            <v>8.4499999999999993</v>
          </cell>
          <cell r="O113">
            <v>48</v>
          </cell>
          <cell r="P113">
            <v>0</v>
          </cell>
          <cell r="Q113">
            <v>1.49</v>
          </cell>
          <cell r="S113">
            <v>32</v>
          </cell>
          <cell r="T113">
            <v>0</v>
          </cell>
          <cell r="U113">
            <v>0.99</v>
          </cell>
        </row>
        <row r="114">
          <cell r="A114" t="str">
            <v>635</v>
          </cell>
          <cell r="B114" t="str">
            <v>คิวซีบรรจุพาวเดอร์ฟรีSSC2</v>
          </cell>
          <cell r="C114">
            <v>1418</v>
          </cell>
          <cell r="D114">
            <v>8</v>
          </cell>
          <cell r="E114">
            <v>0</v>
          </cell>
          <cell r="F114">
            <v>1296</v>
          </cell>
          <cell r="G114">
            <v>0</v>
          </cell>
          <cell r="H114">
            <v>91.39</v>
          </cell>
          <cell r="I114">
            <v>2</v>
          </cell>
          <cell r="J114">
            <v>0</v>
          </cell>
          <cell r="K114">
            <v>0.14000000000000001</v>
          </cell>
          <cell r="L114">
            <v>64</v>
          </cell>
          <cell r="M114">
            <v>0</v>
          </cell>
          <cell r="N114">
            <v>4.51</v>
          </cell>
          <cell r="O114">
            <v>16</v>
          </cell>
          <cell r="P114">
            <v>0</v>
          </cell>
          <cell r="Q114">
            <v>1.1200000000000001</v>
          </cell>
          <cell r="S114">
            <v>40</v>
          </cell>
          <cell r="T114">
            <v>0</v>
          </cell>
          <cell r="U114">
            <v>2.82</v>
          </cell>
        </row>
        <row r="115">
          <cell r="A115" t="str">
            <v>651</v>
          </cell>
          <cell r="B115" t="str">
            <v>คิวซีสุ่มหลังบรรจุ</v>
          </cell>
          <cell r="C115">
            <v>1528</v>
          </cell>
          <cell r="D115">
            <v>8</v>
          </cell>
          <cell r="E115">
            <v>0</v>
          </cell>
          <cell r="F115">
            <v>1344</v>
          </cell>
          <cell r="G115">
            <v>0</v>
          </cell>
          <cell r="H115">
            <v>87.95</v>
          </cell>
          <cell r="I115">
            <v>2</v>
          </cell>
          <cell r="J115">
            <v>0</v>
          </cell>
          <cell r="K115">
            <v>0.13</v>
          </cell>
          <cell r="L115">
            <v>102</v>
          </cell>
          <cell r="M115">
            <v>0</v>
          </cell>
          <cell r="N115">
            <v>6.67</v>
          </cell>
          <cell r="O115">
            <v>32</v>
          </cell>
          <cell r="P115">
            <v>0</v>
          </cell>
          <cell r="Q115">
            <v>2.09</v>
          </cell>
          <cell r="S115">
            <v>48</v>
          </cell>
          <cell r="T115">
            <v>0</v>
          </cell>
          <cell r="U115">
            <v>3.14</v>
          </cell>
        </row>
        <row r="116">
          <cell r="A116" t="str">
            <v>652</v>
          </cell>
          <cell r="B116" t="str">
            <v>หน.กะสุ่มหลังบรรจุ</v>
          </cell>
          <cell r="C116">
            <v>180</v>
          </cell>
          <cell r="D116">
            <v>1</v>
          </cell>
          <cell r="E116">
            <v>0</v>
          </cell>
          <cell r="F116">
            <v>152</v>
          </cell>
          <cell r="G116">
            <v>0</v>
          </cell>
          <cell r="H116">
            <v>84.44</v>
          </cell>
          <cell r="I116">
            <v>0</v>
          </cell>
          <cell r="J116">
            <v>0</v>
          </cell>
          <cell r="K116">
            <v>0</v>
          </cell>
          <cell r="L116">
            <v>20</v>
          </cell>
          <cell r="M116">
            <v>0</v>
          </cell>
          <cell r="N116">
            <v>11.11</v>
          </cell>
          <cell r="O116">
            <v>0</v>
          </cell>
          <cell r="P116">
            <v>0</v>
          </cell>
          <cell r="Q116">
            <v>0</v>
          </cell>
          <cell r="S116">
            <v>8</v>
          </cell>
          <cell r="T116">
            <v>0</v>
          </cell>
          <cell r="U116">
            <v>4.4400000000000004</v>
          </cell>
        </row>
        <row r="117">
          <cell r="R117">
            <v>37107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รายละเอียดที่ต้องจัดส่ง"/>
      <sheetName val="1 งบทดลองรวม"/>
      <sheetName val="แบบฟอร์มที่ 2"/>
      <sheetName val="แบบฟอร์มที่ 3"/>
      <sheetName val="แบบฟอร์มที่ 4"/>
      <sheetName val="แบบฟอร์มที่ 5"/>
      <sheetName val="แบบฟอร์มที่ 6"/>
      <sheetName val="แบบฟอร์มที่ 7"/>
      <sheetName val="แบบฟอร์มที่ 7-1"/>
      <sheetName val="แบบฟอร์มที่ 8 "/>
      <sheetName val="แบบฟอร์มที่ 9"/>
      <sheetName val="แบบฟอร์มที่ 10"/>
      <sheetName val="แบบฟอร์ม 11"/>
      <sheetName val="แบบฟอร์มที่ 12"/>
      <sheetName val="แบบฟอร์มที่ 12-1 "/>
      <sheetName val="แบบฟอร์มที่ 13"/>
      <sheetName val="แบบฟอร์มที่ 13-1"/>
      <sheetName val="แบบฟอร์มที่ 14"/>
      <sheetName val="แบบฟอร์มที่ 15"/>
      <sheetName val="แบบฟอร์มที่ 16"/>
      <sheetName val="แบบฟอร์ม 17"/>
      <sheetName val="แบบฟอร์ม 18"/>
      <sheetName val="แบบฟอร์ม 19"/>
      <sheetName val="แบบฟอร์ม 20"/>
      <sheetName val="แบบฟอร์ม 21"/>
      <sheetName val="แบบฟอร์มที่ 22"/>
      <sheetName val="แบบฟอร์มที่ 22-1"/>
      <sheetName val="แบบฟอร์มที่ 22-2"/>
      <sheetName val="แบบฟอร์มที่ 23"/>
      <sheetName val="แบบฟอร์ม 24"/>
      <sheetName val="แบบฟอร์มที่ 25"/>
      <sheetName val="แบบฟอร์มที่ 25-1"/>
      <sheetName val="แบบฟอร์มที่ 25-2"/>
      <sheetName val="แบบฟอร์มที่ 26"/>
      <sheetName val="แบบฟอร์มที่ 26-1"/>
      <sheetName val="แบบฟอร์มที่ 26 -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3">
          <cell r="S23">
            <v>0</v>
          </cell>
        </row>
      </sheetData>
      <sheetData sheetId="35">
        <row r="23">
          <cell r="R2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Sheet1"/>
      <sheetName val="Total"/>
      <sheetName val="A011"/>
      <sheetName val="A021"/>
      <sheetName val="A022"/>
      <sheetName val="A041"/>
      <sheetName val="A042"/>
      <sheetName val="A043"/>
      <sheetName val="A051"/>
      <sheetName val="A061"/>
      <sheetName val="B011"/>
      <sheetName val="B012"/>
      <sheetName val="B013"/>
      <sheetName val="B021"/>
      <sheetName val="B022"/>
      <sheetName val="B031"/>
      <sheetName val="B032"/>
      <sheetName val="B033"/>
      <sheetName val="B041"/>
      <sheetName val="B042"/>
      <sheetName val="B043"/>
      <sheetName val="B051"/>
      <sheetName val="B052"/>
      <sheetName val="B053"/>
      <sheetName val="B054"/>
      <sheetName val="B061"/>
      <sheetName val="B071"/>
      <sheetName val="B081"/>
      <sheetName val="B091"/>
      <sheetName val="B092"/>
      <sheetName val="B093"/>
      <sheetName val="B094"/>
      <sheetName val="B095"/>
      <sheetName val="B101"/>
      <sheetName val="B111"/>
      <sheetName val="Data"/>
      <sheetName val="Cperiod"/>
    </sheetNames>
    <sheetDataSet>
      <sheetData sheetId="0" refreshError="1">
        <row r="4">
          <cell r="C4">
            <v>6000</v>
          </cell>
          <cell r="D4" t="str">
            <v>Basic Salary - Senior</v>
          </cell>
        </row>
        <row r="5">
          <cell r="C5">
            <v>6001</v>
          </cell>
          <cell r="D5" t="str">
            <v>Basic Salary - Non Senior</v>
          </cell>
        </row>
        <row r="6">
          <cell r="C6">
            <v>6010</v>
          </cell>
          <cell r="D6" t="str">
            <v>Base Allowance - Senior</v>
          </cell>
        </row>
        <row r="7">
          <cell r="C7">
            <v>6011</v>
          </cell>
          <cell r="D7" t="str">
            <v>Base Allowance - Non Senior</v>
          </cell>
        </row>
        <row r="8">
          <cell r="C8">
            <v>6020</v>
          </cell>
          <cell r="D8" t="str">
            <v>Shift Premium - Senior</v>
          </cell>
        </row>
        <row r="9">
          <cell r="C9">
            <v>6021</v>
          </cell>
          <cell r="D9" t="str">
            <v>Shift Premium - Non Senior</v>
          </cell>
        </row>
        <row r="10">
          <cell r="C10">
            <v>6030</v>
          </cell>
          <cell r="D10" t="str">
            <v>Public Holiday Pay</v>
          </cell>
        </row>
        <row r="11">
          <cell r="C11">
            <v>6040</v>
          </cell>
          <cell r="D11" t="str">
            <v>Overtime Wages &amp; Meal Allow.</v>
          </cell>
        </row>
        <row r="12">
          <cell r="C12">
            <v>6050</v>
          </cell>
          <cell r="D12" t="str">
            <v>Schedule Overtime(shift-work)</v>
          </cell>
        </row>
        <row r="13">
          <cell r="C13">
            <v>6100</v>
          </cell>
          <cell r="D13" t="str">
            <v>Annual Remuneration</v>
          </cell>
        </row>
        <row r="14">
          <cell r="C14">
            <v>6101</v>
          </cell>
          <cell r="D14" t="str">
            <v>Provident Fund</v>
          </cell>
        </row>
        <row r="15">
          <cell r="C15">
            <v>6102</v>
          </cell>
          <cell r="D15" t="str">
            <v>Retirement Gratuity</v>
          </cell>
        </row>
        <row r="16">
          <cell r="C16">
            <v>6103</v>
          </cell>
          <cell r="D16" t="str">
            <v>Staff Transfer</v>
          </cell>
        </row>
        <row r="17">
          <cell r="C17">
            <v>6104</v>
          </cell>
          <cell r="D17" t="str">
            <v>Termination Compensation</v>
          </cell>
        </row>
        <row r="18">
          <cell r="C18">
            <v>6105</v>
          </cell>
          <cell r="D18" t="str">
            <v>Travel On Leave</v>
          </cell>
        </row>
        <row r="19">
          <cell r="C19">
            <v>6200</v>
          </cell>
          <cell r="D19" t="str">
            <v>Educational Subsidy</v>
          </cell>
        </row>
        <row r="20">
          <cell r="C20">
            <v>6201</v>
          </cell>
          <cell r="D20" t="str">
            <v>Sport Club Activities</v>
          </cell>
        </row>
        <row r="21">
          <cell r="C21">
            <v>6202</v>
          </cell>
          <cell r="D21" t="str">
            <v>Employment Benefits</v>
          </cell>
        </row>
        <row r="22">
          <cell r="C22">
            <v>6203</v>
          </cell>
          <cell r="D22" t="str">
            <v>Group Health/Life Insurance</v>
          </cell>
        </row>
        <row r="23">
          <cell r="C23">
            <v>6204</v>
          </cell>
          <cell r="D23" t="str">
            <v>Workmen Compensation</v>
          </cell>
        </row>
        <row r="24">
          <cell r="C24">
            <v>6205</v>
          </cell>
          <cell r="D24" t="str">
            <v>Uniform</v>
          </cell>
        </row>
        <row r="25">
          <cell r="C25">
            <v>6206</v>
          </cell>
          <cell r="D25" t="str">
            <v>Company Vehicle Expenses</v>
          </cell>
        </row>
        <row r="26">
          <cell r="C26">
            <v>6207</v>
          </cell>
          <cell r="D26" t="str">
            <v>Mileage Allowance</v>
          </cell>
        </row>
        <row r="27">
          <cell r="C27">
            <v>6208</v>
          </cell>
          <cell r="D27" t="str">
            <v>Personnel Admin Services</v>
          </cell>
        </row>
        <row r="28">
          <cell r="C28">
            <v>6209</v>
          </cell>
          <cell r="D28" t="str">
            <v>Staff Foreigner Welfare</v>
          </cell>
        </row>
        <row r="29">
          <cell r="C29">
            <v>6301</v>
          </cell>
          <cell r="D29" t="str">
            <v>Training - Local</v>
          </cell>
        </row>
        <row r="30">
          <cell r="C30">
            <v>6302</v>
          </cell>
          <cell r="D30" t="str">
            <v>Training - Oversea</v>
          </cell>
        </row>
        <row r="31">
          <cell r="C31">
            <v>6303</v>
          </cell>
          <cell r="D31" t="str">
            <v>Productivity Improvement Acti.</v>
          </cell>
        </row>
        <row r="32">
          <cell r="C32">
            <v>7001</v>
          </cell>
          <cell r="D32" t="str">
            <v>Security Contract &amp; Services</v>
          </cell>
        </row>
        <row r="33">
          <cell r="C33">
            <v>7002</v>
          </cell>
          <cell r="D33" t="str">
            <v>PM/Maintenance Contracts</v>
          </cell>
        </row>
        <row r="34">
          <cell r="C34">
            <v>7022</v>
          </cell>
          <cell r="D34" t="str">
            <v>AMC - Service Render</v>
          </cell>
        </row>
        <row r="35">
          <cell r="C35">
            <v>7030</v>
          </cell>
          <cell r="D35" t="str">
            <v>Professional - Legal</v>
          </cell>
        </row>
        <row r="36">
          <cell r="C36">
            <v>7031</v>
          </cell>
          <cell r="D36" t="str">
            <v>Professional - External Audit</v>
          </cell>
        </row>
        <row r="37">
          <cell r="C37">
            <v>7032</v>
          </cell>
          <cell r="D37" t="str">
            <v>Professional - Engineer</v>
          </cell>
        </row>
        <row r="38">
          <cell r="C38">
            <v>7033</v>
          </cell>
          <cell r="D38" t="str">
            <v>Professional - Others</v>
          </cell>
        </row>
        <row r="39">
          <cell r="C39">
            <v>7035</v>
          </cell>
          <cell r="D39" t="str">
            <v>Professional - Computer</v>
          </cell>
        </row>
        <row r="40">
          <cell r="C40">
            <v>7050</v>
          </cell>
          <cell r="D40" t="str">
            <v>Operational Contractual Labour</v>
          </cell>
        </row>
        <row r="41">
          <cell r="C41">
            <v>7051</v>
          </cell>
          <cell r="D41" t="str">
            <v>Temporary/project Cont.Labour</v>
          </cell>
        </row>
        <row r="42">
          <cell r="C42">
            <v>7060</v>
          </cell>
          <cell r="D42" t="str">
            <v>Bank Charges &amp; Commissions</v>
          </cell>
        </row>
        <row r="43">
          <cell r="C43">
            <v>7061</v>
          </cell>
          <cell r="D43" t="str">
            <v>Rental Charges</v>
          </cell>
        </row>
        <row r="44">
          <cell r="C44">
            <v>7062</v>
          </cell>
          <cell r="D44" t="str">
            <v>Services Charges</v>
          </cell>
        </row>
        <row r="45">
          <cell r="C45">
            <v>7063</v>
          </cell>
          <cell r="D45" t="str">
            <v>Fees &amp; Publications</v>
          </cell>
        </row>
        <row r="46">
          <cell r="C46">
            <v>7064</v>
          </cell>
          <cell r="D46" t="str">
            <v>Insurance Premium - Property</v>
          </cell>
        </row>
        <row r="47">
          <cell r="C47">
            <v>7065</v>
          </cell>
          <cell r="D47" t="str">
            <v>Taxes &amp; Duty Stamp</v>
          </cell>
        </row>
        <row r="48">
          <cell r="C48">
            <v>7066</v>
          </cell>
          <cell r="D48" t="str">
            <v>Inventory Check Exp.</v>
          </cell>
        </row>
        <row r="49">
          <cell r="C49">
            <v>7067</v>
          </cell>
          <cell r="D49" t="str">
            <v>Other Insurance</v>
          </cell>
        </row>
        <row r="50">
          <cell r="C50">
            <v>7070</v>
          </cell>
          <cell r="D50" t="str">
            <v>Computer Supplies &amp; Stationery</v>
          </cell>
        </row>
        <row r="51">
          <cell r="C51">
            <v>7071</v>
          </cell>
          <cell r="D51" t="str">
            <v>Software Purchase</v>
          </cell>
        </row>
        <row r="52">
          <cell r="C52">
            <v>7072</v>
          </cell>
          <cell r="D52" t="str">
            <v>Hardware Maintenance</v>
          </cell>
        </row>
        <row r="53">
          <cell r="C53">
            <v>7073</v>
          </cell>
          <cell r="D53" t="str">
            <v>Communication Charges</v>
          </cell>
        </row>
        <row r="54">
          <cell r="C54">
            <v>7074</v>
          </cell>
          <cell r="D54" t="str">
            <v>Communication Charges (inet)</v>
          </cell>
        </row>
        <row r="55">
          <cell r="C55">
            <v>7100</v>
          </cell>
          <cell r="D55" t="str">
            <v>Business Travel</v>
          </cell>
        </row>
        <row r="56">
          <cell r="C56">
            <v>7200</v>
          </cell>
          <cell r="D56" t="str">
            <v>Public Affairs</v>
          </cell>
        </row>
        <row r="57">
          <cell r="C57">
            <v>7202</v>
          </cell>
          <cell r="D57" t="str">
            <v>Industrial Relations</v>
          </cell>
        </row>
        <row r="58">
          <cell r="C58">
            <v>7203</v>
          </cell>
          <cell r="D58" t="str">
            <v>Donations</v>
          </cell>
        </row>
        <row r="59">
          <cell r="C59">
            <v>7400</v>
          </cell>
          <cell r="D59" t="str">
            <v>Medical Care/Treatment</v>
          </cell>
        </row>
        <row r="60">
          <cell r="C60">
            <v>7401</v>
          </cell>
          <cell r="D60" t="str">
            <v>Environmental Control</v>
          </cell>
        </row>
        <row r="61">
          <cell r="C61">
            <v>7402</v>
          </cell>
          <cell r="D61" t="str">
            <v>Safety/Security Equipments</v>
          </cell>
        </row>
        <row r="62">
          <cell r="C62">
            <v>7403</v>
          </cell>
          <cell r="D62" t="str">
            <v>Safety Equipments -Contractor</v>
          </cell>
        </row>
        <row r="63">
          <cell r="C63">
            <v>7500</v>
          </cell>
          <cell r="D63" t="str">
            <v>Sales Promotion(incl Advertis)</v>
          </cell>
        </row>
        <row r="64">
          <cell r="C64">
            <v>7501</v>
          </cell>
          <cell r="D64" t="str">
            <v>Market Research/Development</v>
          </cell>
        </row>
        <row r="65">
          <cell r="C65">
            <v>8100</v>
          </cell>
          <cell r="D65" t="str">
            <v>Energy/Utility - Electricity</v>
          </cell>
        </row>
        <row r="66">
          <cell r="C66">
            <v>8101</v>
          </cell>
          <cell r="D66" t="str">
            <v>Energy/Utility - Fuel Oil</v>
          </cell>
        </row>
        <row r="67">
          <cell r="C67">
            <v>8102</v>
          </cell>
          <cell r="D67" t="str">
            <v>Energy/Utility - Diesoline</v>
          </cell>
        </row>
        <row r="68">
          <cell r="C68">
            <v>8103</v>
          </cell>
          <cell r="D68" t="str">
            <v>Energy/Utility-Gases(+access.)</v>
          </cell>
        </row>
        <row r="69">
          <cell r="C69">
            <v>8104</v>
          </cell>
          <cell r="D69" t="str">
            <v>Energy/Utility - Water</v>
          </cell>
        </row>
        <row r="70">
          <cell r="C70">
            <v>8200</v>
          </cell>
          <cell r="D70" t="str">
            <v>Audio-Visual/Photo Supplies</v>
          </cell>
        </row>
        <row r="71">
          <cell r="C71">
            <v>8201</v>
          </cell>
          <cell r="D71" t="str">
            <v>Office Supplies &amp; Stationery</v>
          </cell>
        </row>
        <row r="72">
          <cell r="C72">
            <v>8202</v>
          </cell>
          <cell r="D72" t="str">
            <v>Lubricants</v>
          </cell>
        </row>
        <row r="73">
          <cell r="C73">
            <v>8210</v>
          </cell>
          <cell r="D73" t="str">
            <v>General Supplies</v>
          </cell>
        </row>
        <row r="74">
          <cell r="C74">
            <v>8220</v>
          </cell>
          <cell r="D74" t="str">
            <v>Tools</v>
          </cell>
        </row>
        <row r="75">
          <cell r="C75">
            <v>8230</v>
          </cell>
          <cell r="D75" t="str">
            <v>Steel/Construction Materials</v>
          </cell>
        </row>
        <row r="76">
          <cell r="C76">
            <v>8231</v>
          </cell>
          <cell r="D76" t="str">
            <v>Painting Products</v>
          </cell>
        </row>
        <row r="77">
          <cell r="C77">
            <v>8232</v>
          </cell>
          <cell r="D77" t="str">
            <v>Maintenance Consumables</v>
          </cell>
        </row>
        <row r="78">
          <cell r="C78">
            <v>8240</v>
          </cell>
          <cell r="D78" t="str">
            <v>Electrical Materials</v>
          </cell>
        </row>
        <row r="79">
          <cell r="C79">
            <v>8250</v>
          </cell>
          <cell r="D79" t="str">
            <v>General Packing Materials</v>
          </cell>
        </row>
        <row r="80">
          <cell r="C80">
            <v>8400</v>
          </cell>
          <cell r="D80" t="str">
            <v>General Spare Parts</v>
          </cell>
        </row>
        <row r="81">
          <cell r="C81">
            <v>8401</v>
          </cell>
          <cell r="D81" t="str">
            <v>Lifting Equipments</v>
          </cell>
        </row>
        <row r="82">
          <cell r="C82">
            <v>8402</v>
          </cell>
          <cell r="D82" t="str">
            <v>Air-Conditioner Spare Parts</v>
          </cell>
        </row>
        <row r="83">
          <cell r="C83">
            <v>9000</v>
          </cell>
          <cell r="D83" t="str">
            <v>Special Payment-Profit Sharing</v>
          </cell>
        </row>
        <row r="84">
          <cell r="C84">
            <v>9040</v>
          </cell>
          <cell r="D84" t="str">
            <v>Overtime Wages&amp;Meal Allowance</v>
          </cell>
        </row>
        <row r="85">
          <cell r="C85">
            <v>9050</v>
          </cell>
          <cell r="D85" t="str">
            <v>Contract.Labour - Operational</v>
          </cell>
        </row>
        <row r="86">
          <cell r="C86">
            <v>9051</v>
          </cell>
          <cell r="D86" t="str">
            <v>Contract.Labour - Temporary</v>
          </cell>
        </row>
        <row r="87">
          <cell r="C87">
            <v>9090</v>
          </cell>
          <cell r="D87" t="str">
            <v>Waste Disposal</v>
          </cell>
        </row>
        <row r="88">
          <cell r="C88">
            <v>9100</v>
          </cell>
          <cell r="D88" t="str">
            <v>Energy/Utility - Electricity</v>
          </cell>
        </row>
        <row r="89">
          <cell r="C89">
            <v>9101</v>
          </cell>
          <cell r="D89" t="str">
            <v>Energy/Utility - Fuel Oil</v>
          </cell>
        </row>
        <row r="90">
          <cell r="C90">
            <v>9102</v>
          </cell>
          <cell r="D90" t="str">
            <v>Energy/Utility - Diesoline</v>
          </cell>
        </row>
        <row r="91">
          <cell r="C91">
            <v>9103</v>
          </cell>
          <cell r="D91" t="str">
            <v>Energy/Utility - Gases(+acc.)</v>
          </cell>
        </row>
        <row r="92">
          <cell r="C92">
            <v>9200</v>
          </cell>
          <cell r="D92" t="str">
            <v>Chemical&amp;Laboratory Supplies</v>
          </cell>
        </row>
        <row r="93">
          <cell r="C93">
            <v>9201</v>
          </cell>
          <cell r="D93" t="str">
            <v>Welding &amp; Cutting Supplies</v>
          </cell>
        </row>
        <row r="94">
          <cell r="C94">
            <v>9202</v>
          </cell>
          <cell r="D94" t="str">
            <v>Lubricants</v>
          </cell>
        </row>
        <row r="95">
          <cell r="C95">
            <v>9210</v>
          </cell>
          <cell r="D95" t="str">
            <v>General Supplies</v>
          </cell>
        </row>
        <row r="96">
          <cell r="C96">
            <v>9220</v>
          </cell>
          <cell r="D96" t="str">
            <v>Tools</v>
          </cell>
        </row>
        <row r="97">
          <cell r="C97">
            <v>9230</v>
          </cell>
          <cell r="D97" t="str">
            <v>Steel/Construction Materials</v>
          </cell>
        </row>
        <row r="98">
          <cell r="C98">
            <v>9231</v>
          </cell>
          <cell r="D98" t="str">
            <v>Painting Products</v>
          </cell>
        </row>
        <row r="99">
          <cell r="C99">
            <v>9232</v>
          </cell>
          <cell r="D99" t="str">
            <v>Maintenance Consumables</v>
          </cell>
        </row>
        <row r="100">
          <cell r="C100">
            <v>9233</v>
          </cell>
          <cell r="D100" t="str">
            <v>Refractories</v>
          </cell>
        </row>
        <row r="101">
          <cell r="C101">
            <v>9240</v>
          </cell>
          <cell r="D101" t="str">
            <v>Electrical Materials</v>
          </cell>
        </row>
        <row r="102">
          <cell r="C102">
            <v>9250</v>
          </cell>
          <cell r="D102" t="str">
            <v>Drum - 209 Litres</v>
          </cell>
        </row>
        <row r="103">
          <cell r="C103">
            <v>9252</v>
          </cell>
          <cell r="D103" t="str">
            <v>General Packing Materials</v>
          </cell>
        </row>
        <row r="104">
          <cell r="C104">
            <v>9300</v>
          </cell>
          <cell r="D104" t="str">
            <v>Petroleum Coke</v>
          </cell>
        </row>
        <row r="105">
          <cell r="C105">
            <v>9301</v>
          </cell>
          <cell r="D105" t="str">
            <v>Anthracite</v>
          </cell>
        </row>
        <row r="106">
          <cell r="C106">
            <v>9302</v>
          </cell>
          <cell r="D106" t="str">
            <v>Electrode</v>
          </cell>
        </row>
        <row r="107">
          <cell r="C107">
            <v>9303</v>
          </cell>
          <cell r="D107" t="str">
            <v>General Process Materials</v>
          </cell>
        </row>
        <row r="108">
          <cell r="C108">
            <v>9400</v>
          </cell>
          <cell r="D108" t="str">
            <v>General Spare Parts</v>
          </cell>
        </row>
        <row r="109">
          <cell r="C109">
            <v>9401</v>
          </cell>
          <cell r="D109" t="str">
            <v>Lifting Equipments</v>
          </cell>
        </row>
        <row r="110">
          <cell r="C110">
            <v>9999</v>
          </cell>
          <cell r="D110" t="str">
            <v>Recovery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1"/>
      <sheetName val="test 1"/>
      <sheetName val="Data 2"/>
      <sheetName val="test 2"/>
      <sheetName val="Data"/>
      <sheetName val="boi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ิธีการบันทึกข้อมูล"/>
      <sheetName val="RBL_Asset"/>
      <sheetName val="Asset Class"/>
      <sheetName val="Cost Center"/>
      <sheetName val="Location"/>
      <sheetName val="AssetType"/>
      <sheetName val="License BOI"/>
      <sheetName val="AssetStatus"/>
      <sheetName val="Depre. Key"/>
    </sheetNames>
    <sheetDataSet>
      <sheetData sheetId="0" refreshError="1"/>
      <sheetData sheetId="1" refreshError="1"/>
      <sheetData sheetId="2">
        <row r="2">
          <cell r="A2" t="str">
            <v>ที่ดิน</v>
          </cell>
        </row>
        <row r="3">
          <cell r="A3" t="str">
            <v>ส่วนปรับปรุงที่ดิน-โรงงาน</v>
          </cell>
        </row>
        <row r="4">
          <cell r="A4" t="str">
            <v>ส่วนปรับปรุงที่ดิน-สำนักงาน</v>
          </cell>
        </row>
        <row r="5">
          <cell r="A5" t="str">
            <v>อาคารและสิ่งปลูกสร้าง-โรงงาน</v>
          </cell>
        </row>
        <row r="6">
          <cell r="A6" t="str">
            <v>อาคารและสิ่งปลูกสร้าง-สำนักงาน</v>
          </cell>
        </row>
        <row r="7">
          <cell r="A7" t="str">
            <v>เครื่องจักรและส่วนประกอบ</v>
          </cell>
        </row>
        <row r="8">
          <cell r="A8" t="str">
            <v>เครื่องมือและอุปกรณ์-โรงงาน</v>
          </cell>
        </row>
        <row r="9">
          <cell r="A9" t="str">
            <v>เครื่องตกแต่งและเครื่องใช้สำนักงาน-โรงงาน</v>
          </cell>
        </row>
        <row r="10">
          <cell r="A10" t="str">
            <v>เครื่องตกแต่งและเครื่องใช้สำนักงาน-สำนักงาน</v>
          </cell>
        </row>
        <row r="11">
          <cell r="A11" t="str">
            <v>ยานพาหนะ-โรงงาน</v>
          </cell>
        </row>
        <row r="12">
          <cell r="A12" t="str">
            <v>ยานพาหนะ-สำนักงาน</v>
          </cell>
        </row>
        <row r="13">
          <cell r="A13" t="str">
            <v>ค่าสิทธิ์-โรงงาน</v>
          </cell>
        </row>
        <row r="14">
          <cell r="A14" t="str">
            <v>ค่าสิทธิ์-สำนักงาน</v>
          </cell>
        </row>
        <row r="15">
          <cell r="A15" t="str">
            <v>สินทรัพย์ระหว่างก่อสร้าง/ติดตั้ง</v>
          </cell>
        </row>
        <row r="16">
          <cell r="A16" t="str">
            <v>สินทรัพย์ไม่มีมูลค่า</v>
          </cell>
        </row>
        <row r="17">
          <cell r="A17" t="str">
            <v>สินทรัพย์มูลค่าต่ำ - โรงงาน(อุปกรณ์)</v>
          </cell>
        </row>
        <row r="18">
          <cell r="A18" t="str">
            <v>สินทรัพย์มูลค่าต่ำ - สำนักงาน(อุปกรณ์)</v>
          </cell>
        </row>
      </sheetData>
      <sheetData sheetId="3">
        <row r="3">
          <cell r="A3" t="str">
            <v>RBL-Management BUS</v>
          </cell>
        </row>
      </sheetData>
      <sheetData sheetId="4">
        <row r="3">
          <cell r="A3" t="str">
            <v>อาคารโรงงาน-OFFICE ฝ่ายผลิต</v>
          </cell>
        </row>
      </sheetData>
      <sheetData sheetId="5">
        <row r="3">
          <cell r="A3" t="str">
            <v>1001 - ที่ดิน-ที่ใช้ในการดำเนินงาน</v>
          </cell>
        </row>
        <row r="4">
          <cell r="A4" t="str">
            <v>1002 - ที่ดิน-ที่ไม่ใช้ในการดำเนินงาน</v>
          </cell>
        </row>
        <row r="5">
          <cell r="A5" t="str">
            <v>1110 - สวน</v>
          </cell>
        </row>
        <row r="6">
          <cell r="A6" t="str">
            <v>1111 - บ่อ</v>
          </cell>
        </row>
        <row r="7">
          <cell r="A7" t="str">
            <v>1112 - ถนน,ทางเดิน</v>
          </cell>
        </row>
        <row r="8">
          <cell r="A8" t="str">
            <v>1113 - ระบบ (คู/ท่อ) ระบายน้ำและส่วนปรับปรุง</v>
          </cell>
        </row>
        <row r="9">
          <cell r="A9" t="str">
            <v>1114 - สวนหย่อม/ปรับปรุงสวนหย่อม</v>
          </cell>
        </row>
        <row r="10">
          <cell r="A10" t="str">
            <v>1115 - ลานคอนกรีต</v>
          </cell>
        </row>
        <row r="11">
          <cell r="A11" t="str">
            <v>1230 - อาคาร</v>
          </cell>
        </row>
        <row r="12">
          <cell r="A12" t="str">
            <v>1231 - สิ่งปลูกสร้าง (อื่นๆที่มองไม่เป็นอาคาร)</v>
          </cell>
        </row>
        <row r="13">
          <cell r="A13" t="str">
            <v>1350 - เครื่องปั่นและผสม</v>
          </cell>
        </row>
        <row r="14">
          <cell r="A14" t="str">
            <v>1351 - เครื่องอัด/บดและรีด</v>
          </cell>
        </row>
        <row r="15">
          <cell r="A15" t="str">
            <v>1352 - เครื่องตัดและย่อย</v>
          </cell>
        </row>
        <row r="16">
          <cell r="A16" t="str">
            <v>1353 - เครื่องขึ้นรูป</v>
          </cell>
        </row>
        <row r="17">
          <cell r="A17" t="str">
            <v>1354 - เครื่องอบ</v>
          </cell>
        </row>
        <row r="18">
          <cell r="A18" t="str">
            <v>1355 - เครื่องจักรลำเลียง</v>
          </cell>
        </row>
        <row r="19">
          <cell r="A19" t="str">
            <v>1356 - เครื่องจักรโลหะอุตสาหกรรม</v>
          </cell>
        </row>
        <row r="20">
          <cell r="A20" t="str">
            <v>1357 - เครื่องล้าง</v>
          </cell>
        </row>
        <row r="21">
          <cell r="A21" t="str">
            <v>1358 - เครื่องถัก</v>
          </cell>
        </row>
        <row r="22">
          <cell r="A22" t="str">
            <v>1359 - เครื่องจักร-ระบบความร้อน</v>
          </cell>
        </row>
        <row r="23">
          <cell r="A23" t="str">
            <v>1360 - เครื่องจักร-ระบบความเย็น</v>
          </cell>
        </row>
        <row r="24">
          <cell r="A24" t="str">
            <v>1361 - เครื่องเตรียมลวด</v>
          </cell>
        </row>
        <row r="25">
          <cell r="A25" t="str">
            <v>1362 - เครื่องทดสอบ</v>
          </cell>
        </row>
        <row r="26">
          <cell r="A26" t="str">
            <v>1363 - เครื่องหุ้ม</v>
          </cell>
        </row>
        <row r="27">
          <cell r="A27" t="str">
            <v>1364 - เครื่องจักรอื่นๆ</v>
          </cell>
        </row>
        <row r="28">
          <cell r="A28" t="str">
            <v>14A0 - Mould</v>
          </cell>
        </row>
        <row r="29">
          <cell r="A29" t="str">
            <v>14A1 - เครื่องมือช่าง</v>
          </cell>
        </row>
        <row r="30">
          <cell r="A30" t="str">
            <v>14A2 - อุปกรณ์แลป</v>
          </cell>
        </row>
        <row r="31">
          <cell r="A31" t="str">
            <v>14A2 - อุปกรณ์แลป</v>
          </cell>
        </row>
        <row r="32">
          <cell r="A32" t="str">
            <v>14A3 - อุปกรณ์ลำเลียง</v>
          </cell>
        </row>
        <row r="33">
          <cell r="A33" t="str">
            <v>14A4 - อุปกรณ์ Calibrate</v>
          </cell>
        </row>
        <row r="34">
          <cell r="A34" t="str">
            <v>14A5 - ระบบไฟฟ้า</v>
          </cell>
        </row>
        <row r="35">
          <cell r="A35" t="str">
            <v>14A6 - ระบบน้ำ</v>
          </cell>
        </row>
        <row r="36">
          <cell r="A36" t="str">
            <v>14A7 - ระบบลม</v>
          </cell>
        </row>
        <row r="37">
          <cell r="A37" t="str">
            <v>14A8 - ระบบความเย็น</v>
          </cell>
        </row>
        <row r="38">
          <cell r="A38" t="str">
            <v>14A9 - เครื่องชั่ง</v>
          </cell>
        </row>
        <row r="39">
          <cell r="A39" t="str">
            <v>14AA - อุปกรณ์โม่/บด</v>
          </cell>
        </row>
        <row r="40">
          <cell r="A40" t="str">
            <v>14AB - ชั้นวาง</v>
          </cell>
        </row>
        <row r="41">
          <cell r="A41" t="str">
            <v>14AC - ถัง/แทงค์/ตู้คอนเทนเนอร์/ถาด/ตะแกรง</v>
          </cell>
        </row>
        <row r="42">
          <cell r="A42" t="str">
            <v>14AD - อุปกรณ์ Pack</v>
          </cell>
        </row>
        <row r="43">
          <cell r="A43" t="str">
            <v>14AE - อุปกรณ์ดูด</v>
          </cell>
        </row>
        <row r="44">
          <cell r="A44" t="str">
            <v>14AE - อุปกรณ์ดูด</v>
          </cell>
        </row>
        <row r="45">
          <cell r="A45" t="str">
            <v>14AF - อุปกรณ์อบและต้ม</v>
          </cell>
        </row>
        <row r="46">
          <cell r="A46" t="str">
            <v>14AG - อุปกรณ์ตรวจวัดและทดสอบ</v>
          </cell>
        </row>
        <row r="47">
          <cell r="A47" t="str">
            <v>14AH - เครื่องม้วน</v>
          </cell>
        </row>
        <row r="48">
          <cell r="A48" t="str">
            <v>14AI - Drum/Roll ขับ Drum</v>
          </cell>
        </row>
        <row r="49">
          <cell r="A49" t="str">
            <v>14AJ - อื่นๆ</v>
          </cell>
        </row>
        <row r="50">
          <cell r="A50" t="str">
            <v>15D0 - เครื่องตกแต่งและติดตั้ง</v>
          </cell>
        </row>
        <row r="51">
          <cell r="A51" t="str">
            <v>15D1 - ระบบปรับอากาศ</v>
          </cell>
        </row>
        <row r="52">
          <cell r="A52" t="str">
            <v>15D2 - เฟอร์นิเจอร์</v>
          </cell>
        </row>
        <row r="53">
          <cell r="A53" t="str">
            <v>15D3 - อุปกรณ์บ้านพัก</v>
          </cell>
        </row>
        <row r="54">
          <cell r="A54" t="str">
            <v>15D4 - ระบบสื่อสาร</v>
          </cell>
        </row>
        <row r="55">
          <cell r="A55" t="str">
            <v>15D5 - Safety equipment</v>
          </cell>
        </row>
        <row r="56">
          <cell r="A56" t="str">
            <v>15D6 - เครื่องใช้สำนักงาน</v>
          </cell>
        </row>
        <row r="57">
          <cell r="A57" t="str">
            <v>15D7 - เครื่องใช้อื่นๆ</v>
          </cell>
        </row>
        <row r="58">
          <cell r="A58" t="str">
            <v>15D8 - อุปกรณ์คอมพิวเตอร์</v>
          </cell>
        </row>
        <row r="59">
          <cell r="A59" t="str">
            <v>16E0 - รถยนต์นั่ง/โดยสาร</v>
          </cell>
        </row>
        <row r="60">
          <cell r="A60" t="str">
            <v>16E1 - รถยนต์บรรทุก</v>
          </cell>
        </row>
        <row r="61">
          <cell r="A61" t="str">
            <v>16E2 - รถใช้ในอุตสาหกรรม</v>
          </cell>
        </row>
        <row r="62">
          <cell r="A62" t="str">
            <v>16E3 - รถอื่นๆ</v>
          </cell>
        </row>
        <row r="63">
          <cell r="A63" t="str">
            <v>17F0 - Software</v>
          </cell>
        </row>
      </sheetData>
      <sheetData sheetId="6"/>
      <sheetData sheetId="7">
        <row r="3">
          <cell r="A3" t="str">
            <v>สภาพปกติ - ใช้งาน</v>
          </cell>
        </row>
        <row r="4">
          <cell r="A4" t="str">
            <v>สภาพชำรุด-ใช้งาน</v>
          </cell>
        </row>
        <row r="5">
          <cell r="A5" t="str">
            <v>หยุดใช้งาน</v>
          </cell>
        </row>
        <row r="6">
          <cell r="A6" t="str">
            <v>ให้ยืมใช้งาน</v>
          </cell>
        </row>
        <row r="7">
          <cell r="A7" t="str">
            <v>ไม่มีตัวตน</v>
          </cell>
        </row>
        <row r="8">
          <cell r="A8" t="str">
            <v>รอขาย</v>
          </cell>
        </row>
        <row r="9">
          <cell r="A9" t="str">
            <v>รอตัดจำหน่าย</v>
          </cell>
        </row>
        <row r="10">
          <cell r="A10" t="str">
            <v>ระหว่างการซ่อมแซม</v>
          </cell>
        </row>
        <row r="11">
          <cell r="A11" t="str">
            <v>สำรองใช้งาน</v>
          </cell>
        </row>
      </sheetData>
      <sheetData sheetId="8">
        <row r="3">
          <cell r="A3" t="str">
            <v>Z000</v>
          </cell>
        </row>
        <row r="4">
          <cell r="A4" t="str">
            <v>Z001</v>
          </cell>
        </row>
        <row r="5">
          <cell r="A5" t="str">
            <v>Z002</v>
          </cell>
        </row>
        <row r="6">
          <cell r="A6" t="str">
            <v>Z003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A-1"/>
      <sheetName val="G-1"/>
      <sheetName val="H-1"/>
      <sheetName val="J-1"/>
      <sheetName val="K-1"/>
      <sheetName val="K-10"/>
      <sheetName val="K-20"/>
      <sheetName val="K-30"/>
      <sheetName val="L-1"/>
      <sheetName val="L-10"/>
      <sheetName val="L-20"/>
      <sheetName val="L-30"/>
      <sheetName val="M-1"/>
      <sheetName val="N-1"/>
      <sheetName val="O-1"/>
      <sheetName val="O-10"/>
      <sheetName val="P-1"/>
      <sheetName val="P-10"/>
      <sheetName val="S-1"/>
      <sheetName val="S-2"/>
      <sheetName val="T-1"/>
      <sheetName val="T-10"/>
      <sheetName val="T-20"/>
      <sheetName val="U-1"/>
      <sheetName val="U-10"/>
      <sheetName val="U-20"/>
      <sheetName val="W-1"/>
      <sheetName val="W-10"/>
      <sheetName val="W-20"/>
      <sheetName val="W30"/>
      <sheetName val="W40"/>
      <sheetName val="W50"/>
      <sheetName val="W60"/>
      <sheetName val="W70"/>
      <sheetName val="I-1"/>
      <sheetName val="C-2"/>
      <sheetName val="E-2"/>
      <sheetName val="Balance sheet"/>
      <sheetName val="Profit &amp; loss (Accumulate)"/>
      <sheetName val="Profit &amp; loss (3 months)"/>
      <sheetName val="E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Field"/>
      <sheetName val="AA Template_Sample"/>
      <sheetName val="AA Template"/>
      <sheetName val="AA Class"/>
      <sheetName val="Business Area"/>
      <sheetName val="Cost Center"/>
      <sheetName val="Location"/>
      <sheetName val="Asset Type"/>
      <sheetName val="License BOI"/>
      <sheetName val="Asset Status"/>
      <sheetName val="Depre. Ke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>
        <row r="3">
          <cell r="B3" t="str">
            <v>NBOI</v>
          </cell>
        </row>
        <row r="4">
          <cell r="B4" t="str">
            <v>BOI</v>
          </cell>
        </row>
        <row r="6">
          <cell r="B6" t="str">
            <v>STA #2 : 1108/2536</v>
          </cell>
        </row>
        <row r="7">
          <cell r="B7" t="str">
            <v>STA #3 : 1316/2537</v>
          </cell>
        </row>
        <row r="8">
          <cell r="B8" t="str">
            <v>STA #4 : 1342/2540</v>
          </cell>
        </row>
        <row r="9">
          <cell r="B9" t="str">
            <v>STA #5 : 1165/2542</v>
          </cell>
        </row>
        <row r="10">
          <cell r="B10" t="str">
            <v>STA #6 : 1046/2543</v>
          </cell>
        </row>
        <row r="11">
          <cell r="B11" t="str">
            <v>STA #7 : 1803(2)/2547</v>
          </cell>
        </row>
        <row r="13">
          <cell r="B13" t="str">
            <v>NHR #1 : 1029/2538</v>
          </cell>
        </row>
        <row r="14">
          <cell r="B14" t="str">
            <v>NHR #2 : 1340/2539</v>
          </cell>
        </row>
        <row r="15">
          <cell r="B15" t="str">
            <v>NHR #3 : 1160/2540</v>
          </cell>
        </row>
        <row r="16">
          <cell r="B16" t="str">
            <v>NHR #4 : 1167/2542</v>
          </cell>
        </row>
        <row r="17">
          <cell r="B17" t="str">
            <v>NHR #5 : 1264/2543</v>
          </cell>
        </row>
        <row r="19">
          <cell r="B19" t="str">
            <v>RBL #2 : 1808/2538</v>
          </cell>
        </row>
        <row r="21">
          <cell r="B21" t="str">
            <v>SPS #1 : 1028/2543</v>
          </cell>
        </row>
        <row r="23">
          <cell r="B23" t="str">
            <v>SSC #3 : 1038/ สอ. /2536</v>
          </cell>
        </row>
        <row r="24">
          <cell r="B24" t="str">
            <v>SSC #4 : 1148/2536</v>
          </cell>
        </row>
        <row r="25">
          <cell r="B25" t="str">
            <v>SSC #5 : 1009/2537</v>
          </cell>
        </row>
        <row r="26">
          <cell r="B26" t="str">
            <v>SSC #6 : 1574/2538</v>
          </cell>
        </row>
        <row r="27">
          <cell r="B27" t="str">
            <v>SSC #7 : 1305/2539</v>
          </cell>
        </row>
        <row r="28">
          <cell r="B28" t="str">
            <v>SSC #8 : 1896/2539</v>
          </cell>
        </row>
        <row r="29">
          <cell r="B29" t="str">
            <v>SSC #9 : 1471/2540</v>
          </cell>
        </row>
        <row r="30">
          <cell r="B30" t="str">
            <v>SSC #10 : 1127/2541</v>
          </cell>
        </row>
        <row r="31">
          <cell r="B31" t="str">
            <v>SSC #11 : 1031/2543</v>
          </cell>
        </row>
        <row r="32">
          <cell r="B32" t="str">
            <v>SSC #12 : 1426(2)/2545</v>
          </cell>
        </row>
        <row r="33">
          <cell r="B33" t="str">
            <v>SSC #13 : 1063(2)/2549</v>
          </cell>
        </row>
        <row r="35">
          <cell r="B35" t="str">
            <v>SAC #1 : 1378/2539</v>
          </cell>
        </row>
        <row r="36">
          <cell r="B36" t="str">
            <v>SAC #2 : 1220/2541</v>
          </cell>
        </row>
        <row r="37">
          <cell r="B37" t="str">
            <v>SAC #3 : 1646/2543</v>
          </cell>
        </row>
        <row r="38">
          <cell r="B38" t="str">
            <v>SAC #4 : 1732(2)/2547</v>
          </cell>
        </row>
        <row r="40">
          <cell r="B40" t="str">
            <v>SPC #1 : 1429/2539</v>
          </cell>
        </row>
        <row r="41">
          <cell r="B41" t="str">
            <v>SPC #2 : 1108/2543</v>
          </cell>
        </row>
        <row r="42">
          <cell r="B42" t="str">
            <v>SPC #3 : 1162(2)/2545</v>
          </cell>
        </row>
        <row r="44">
          <cell r="B44" t="str">
            <v>PSE #1 : 1833/2538</v>
          </cell>
        </row>
        <row r="45">
          <cell r="B45" t="str">
            <v>PSE #2 : 1507(1)/2544</v>
          </cell>
        </row>
      </sheetData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S"/>
      <sheetName val="CODE"/>
      <sheetName val="RATE"/>
    </sheetNames>
    <sheetDataSet>
      <sheetData sheetId="0" refreshError="1"/>
      <sheetData sheetId="1" refreshError="1">
        <row r="1">
          <cell r="A1" t="str">
            <v>CODE</v>
          </cell>
          <cell r="B1" t="str">
            <v>NAME</v>
          </cell>
        </row>
        <row r="2">
          <cell r="A2" t="str">
            <v>B01</v>
          </cell>
          <cell r="B2" t="str">
            <v>TEO THAI</v>
          </cell>
        </row>
        <row r="3">
          <cell r="A3" t="str">
            <v>B02</v>
          </cell>
          <cell r="B3" t="str">
            <v>KEVIN INTERNATIONAL</v>
          </cell>
        </row>
        <row r="4">
          <cell r="A4" t="str">
            <v>B03</v>
          </cell>
          <cell r="B4" t="str">
            <v>G.DOULATTRAM</v>
          </cell>
        </row>
        <row r="5">
          <cell r="A5" t="str">
            <v>C01</v>
          </cell>
          <cell r="B5" t="str">
            <v>TRANNY DEVELOPMENT</v>
          </cell>
        </row>
        <row r="6">
          <cell r="A6" t="str">
            <v>C02</v>
          </cell>
          <cell r="B6" t="str">
            <v xml:space="preserve">NANTONG </v>
          </cell>
        </row>
        <row r="7">
          <cell r="A7" t="str">
            <v>C03</v>
          </cell>
          <cell r="B7" t="str">
            <v>GRAND NOVA</v>
          </cell>
        </row>
        <row r="8">
          <cell r="A8" t="str">
            <v>C04</v>
          </cell>
          <cell r="B8" t="str">
            <v>SINOCHEM</v>
          </cell>
        </row>
        <row r="9">
          <cell r="A9" t="str">
            <v>C05</v>
          </cell>
          <cell r="B9" t="str">
            <v>SHANDONG</v>
          </cell>
        </row>
        <row r="10">
          <cell r="A10" t="str">
            <v>C06</v>
          </cell>
          <cell r="B10" t="str">
            <v>CHINA CAROL</v>
          </cell>
        </row>
        <row r="11">
          <cell r="A11" t="str">
            <v>C07</v>
          </cell>
          <cell r="B11" t="str">
            <v>FREE TRADE</v>
          </cell>
        </row>
        <row r="12">
          <cell r="A12" t="str">
            <v>C08</v>
          </cell>
          <cell r="B12" t="str">
            <v>SHANGHAI</v>
          </cell>
        </row>
        <row r="13">
          <cell r="A13" t="str">
            <v>C09</v>
          </cell>
          <cell r="B13" t="str">
            <v>XIAMEN</v>
          </cell>
        </row>
        <row r="14">
          <cell r="A14" t="str">
            <v>E01</v>
          </cell>
          <cell r="B14" t="str">
            <v>SEMPERIT REIFEN</v>
          </cell>
        </row>
        <row r="15">
          <cell r="A15" t="str">
            <v>E02</v>
          </cell>
          <cell r="B15" t="str">
            <v>CONTINENTAL BENELUX</v>
          </cell>
        </row>
        <row r="16">
          <cell r="A16" t="str">
            <v>E03</v>
          </cell>
          <cell r="B16" t="str">
            <v>GUTHERIE</v>
          </cell>
        </row>
        <row r="17">
          <cell r="A17" t="str">
            <v>E04</v>
          </cell>
          <cell r="B17" t="str">
            <v>SAFIC</v>
          </cell>
        </row>
        <row r="18">
          <cell r="A18" t="str">
            <v>E05</v>
          </cell>
          <cell r="B18" t="str">
            <v>CONTINENTAL PNEUS SNC</v>
          </cell>
        </row>
        <row r="19">
          <cell r="A19" t="str">
            <v>E06</v>
          </cell>
          <cell r="B19" t="str">
            <v>NORDMANN,RASSMANN</v>
          </cell>
        </row>
        <row r="20">
          <cell r="A20" t="str">
            <v>E07</v>
          </cell>
          <cell r="B20" t="str">
            <v>L.WURFBAIN</v>
          </cell>
        </row>
        <row r="21">
          <cell r="A21" t="str">
            <v>E08</v>
          </cell>
          <cell r="B21" t="str">
            <v>CORRIE</v>
          </cell>
        </row>
        <row r="22">
          <cell r="A22" t="str">
            <v>E09</v>
          </cell>
          <cell r="B22" t="str">
            <v>LEWIS &amp; PEAT</v>
          </cell>
        </row>
        <row r="23">
          <cell r="A23" t="str">
            <v>E10</v>
          </cell>
          <cell r="B23" t="str">
            <v>LEWISHON &amp; MARSHALL</v>
          </cell>
        </row>
        <row r="24">
          <cell r="A24" t="str">
            <v>E11</v>
          </cell>
          <cell r="B24" t="str">
            <v>SMPT</v>
          </cell>
        </row>
        <row r="25">
          <cell r="A25" t="str">
            <v>E12</v>
          </cell>
          <cell r="B25" t="str">
            <v>SEMPERIT TECHNISCHE</v>
          </cell>
        </row>
        <row r="26">
          <cell r="A26" t="str">
            <v>E13</v>
          </cell>
          <cell r="B26" t="str">
            <v>ANJIN B.V.</v>
          </cell>
        </row>
        <row r="27">
          <cell r="A27" t="str">
            <v>E14</v>
          </cell>
          <cell r="B27" t="str">
            <v>KAUTSCHUK</v>
          </cell>
        </row>
        <row r="28">
          <cell r="A28" t="str">
            <v>E15</v>
          </cell>
          <cell r="B28" t="str">
            <v>WEBER &amp; SCHAER</v>
          </cell>
        </row>
        <row r="29">
          <cell r="A29" t="str">
            <v>E16</v>
          </cell>
          <cell r="B29" t="str">
            <v>GUZMAN</v>
          </cell>
        </row>
        <row r="30">
          <cell r="A30" t="str">
            <v>E17</v>
          </cell>
          <cell r="B30" t="str">
            <v>BARUM</v>
          </cell>
        </row>
        <row r="31">
          <cell r="A31" t="str">
            <v>E18</v>
          </cell>
          <cell r="B31" t="str">
            <v>CENTRO INTERNATIONAL</v>
          </cell>
        </row>
        <row r="32">
          <cell r="A32" t="str">
            <v>E19</v>
          </cell>
          <cell r="B32" t="str">
            <v>CONTINENTAL AKI</v>
          </cell>
        </row>
        <row r="33">
          <cell r="A33" t="str">
            <v>E20</v>
          </cell>
          <cell r="B33" t="str">
            <v>BANCO</v>
          </cell>
        </row>
        <row r="34">
          <cell r="A34" t="str">
            <v>H01</v>
          </cell>
          <cell r="B34" t="str">
            <v>SANLIC INVESTMENT</v>
          </cell>
        </row>
        <row r="35">
          <cell r="A35" t="str">
            <v>H02</v>
          </cell>
          <cell r="B35" t="str">
            <v>UNIQUE CONCEPT</v>
          </cell>
        </row>
        <row r="36">
          <cell r="A36" t="str">
            <v>H03</v>
          </cell>
          <cell r="B36" t="str">
            <v>KASHO &amp; SAMNONG</v>
          </cell>
        </row>
        <row r="37">
          <cell r="A37" t="str">
            <v>H04</v>
          </cell>
          <cell r="B37" t="str">
            <v>WAI MING</v>
          </cell>
        </row>
        <row r="38">
          <cell r="A38" t="str">
            <v>H05</v>
          </cell>
          <cell r="B38" t="str">
            <v>WAH SHEN</v>
          </cell>
        </row>
        <row r="39">
          <cell r="A39" t="str">
            <v>H06</v>
          </cell>
          <cell r="B39" t="str">
            <v>RUSKIN</v>
          </cell>
        </row>
        <row r="40">
          <cell r="A40" t="str">
            <v>H07</v>
          </cell>
          <cell r="B40" t="str">
            <v>CHINATEAM</v>
          </cell>
        </row>
        <row r="41">
          <cell r="A41" t="str">
            <v>J01</v>
          </cell>
          <cell r="B41" t="str">
            <v>BRIDGESTONE</v>
          </cell>
        </row>
        <row r="42">
          <cell r="A42" t="str">
            <v>J02</v>
          </cell>
          <cell r="B42" t="str">
            <v>CARGILL</v>
          </cell>
        </row>
        <row r="43">
          <cell r="A43" t="str">
            <v>J03</v>
          </cell>
          <cell r="B43" t="str">
            <v>ITOCHU CORPORATION</v>
          </cell>
        </row>
        <row r="44">
          <cell r="A44" t="str">
            <v>J04</v>
          </cell>
          <cell r="B44" t="str">
            <v>TOYOTA</v>
          </cell>
        </row>
        <row r="45">
          <cell r="A45" t="str">
            <v>J05</v>
          </cell>
          <cell r="B45" t="str">
            <v>MARUBENI</v>
          </cell>
        </row>
        <row r="46">
          <cell r="A46" t="str">
            <v>J06</v>
          </cell>
          <cell r="B46" t="str">
            <v>MITSUI</v>
          </cell>
        </row>
        <row r="47">
          <cell r="A47" t="str">
            <v>J07</v>
          </cell>
          <cell r="B47" t="str">
            <v>YOKOHAMA</v>
          </cell>
        </row>
        <row r="48">
          <cell r="A48" t="str">
            <v>J08</v>
          </cell>
          <cell r="B48" t="str">
            <v>MEIJI</v>
          </cell>
        </row>
        <row r="49">
          <cell r="A49" t="str">
            <v>J09</v>
          </cell>
          <cell r="B49" t="str">
            <v>NOMURA</v>
          </cell>
        </row>
        <row r="50">
          <cell r="A50" t="str">
            <v>J10</v>
          </cell>
          <cell r="B50" t="str">
            <v>SUMITOMO</v>
          </cell>
        </row>
        <row r="51">
          <cell r="A51" t="str">
            <v>J11</v>
          </cell>
          <cell r="B51" t="str">
            <v>LATEC</v>
          </cell>
        </row>
        <row r="52">
          <cell r="A52" t="str">
            <v>J12</v>
          </cell>
          <cell r="B52" t="str">
            <v>TOMEN CORP.</v>
          </cell>
        </row>
        <row r="53">
          <cell r="A53" t="str">
            <v>J13</v>
          </cell>
          <cell r="B53" t="str">
            <v>DAH CHONG HONG</v>
          </cell>
        </row>
        <row r="54">
          <cell r="A54" t="str">
            <v>J14</v>
          </cell>
          <cell r="B54" t="str">
            <v>OHTSU TIRE</v>
          </cell>
        </row>
        <row r="55">
          <cell r="A55" t="str">
            <v>J15</v>
          </cell>
          <cell r="B55" t="str">
            <v>NICHIMEN</v>
          </cell>
        </row>
        <row r="56">
          <cell r="A56" t="str">
            <v>J16</v>
          </cell>
          <cell r="B56" t="str">
            <v>SANYO</v>
          </cell>
        </row>
        <row r="57">
          <cell r="A57" t="str">
            <v>K01</v>
          </cell>
          <cell r="B57" t="str">
            <v>DAE WON</v>
          </cell>
        </row>
        <row r="58">
          <cell r="A58" t="str">
            <v>K02</v>
          </cell>
          <cell r="B58" t="str">
            <v>HONG IL</v>
          </cell>
        </row>
        <row r="59">
          <cell r="A59" t="str">
            <v>K03</v>
          </cell>
          <cell r="B59" t="str">
            <v>YUWON</v>
          </cell>
        </row>
        <row r="60">
          <cell r="A60" t="str">
            <v>K04</v>
          </cell>
          <cell r="B60" t="str">
            <v>DAHKYUNG</v>
          </cell>
        </row>
        <row r="61">
          <cell r="A61" t="str">
            <v>K05</v>
          </cell>
          <cell r="B61" t="str">
            <v>KWANG BOX</v>
          </cell>
        </row>
        <row r="62">
          <cell r="A62" t="str">
            <v>K06</v>
          </cell>
          <cell r="B62" t="str">
            <v>SAM HO</v>
          </cell>
        </row>
        <row r="63">
          <cell r="A63" t="str">
            <v>K07</v>
          </cell>
          <cell r="B63" t="str">
            <v>SIN SIDAI</v>
          </cell>
        </row>
        <row r="64">
          <cell r="A64" t="str">
            <v>K08</v>
          </cell>
          <cell r="B64" t="str">
            <v>DAE YUN</v>
          </cell>
        </row>
        <row r="65">
          <cell r="A65" t="str">
            <v>K09</v>
          </cell>
          <cell r="B65" t="str">
            <v>GS</v>
          </cell>
        </row>
        <row r="66">
          <cell r="A66" t="str">
            <v>K10</v>
          </cell>
          <cell r="B66" t="str">
            <v>KUMHO</v>
          </cell>
        </row>
        <row r="67">
          <cell r="A67" t="str">
            <v>K11</v>
          </cell>
          <cell r="B67" t="str">
            <v>HWAN JOO</v>
          </cell>
        </row>
        <row r="68">
          <cell r="A68" t="str">
            <v>LR12</v>
          </cell>
          <cell r="B68" t="str">
            <v>HAM HUA</v>
          </cell>
        </row>
        <row r="69">
          <cell r="A69" t="str">
            <v>LR28</v>
          </cell>
          <cell r="B69" t="str">
            <v>HK. RUBBER</v>
          </cell>
        </row>
        <row r="70">
          <cell r="A70" t="str">
            <v>LR33</v>
          </cell>
          <cell r="B70" t="str">
            <v>ASIA PARATEX</v>
          </cell>
        </row>
        <row r="71">
          <cell r="A71" t="str">
            <v>LR35</v>
          </cell>
          <cell r="B71" t="str">
            <v xml:space="preserve">NR RUBBER </v>
          </cell>
        </row>
        <row r="72">
          <cell r="A72" t="str">
            <v>LR36</v>
          </cell>
          <cell r="B72" t="str">
            <v>ITOCHU(THAILAND)</v>
          </cell>
        </row>
        <row r="73">
          <cell r="A73" t="str">
            <v>M01</v>
          </cell>
          <cell r="B73" t="str">
            <v>SAMSUNG</v>
          </cell>
        </row>
        <row r="74">
          <cell r="A74" t="str">
            <v>M02</v>
          </cell>
          <cell r="B74" t="str">
            <v>SWEE HIN</v>
          </cell>
        </row>
        <row r="75">
          <cell r="A75" t="str">
            <v>M03</v>
          </cell>
          <cell r="B75" t="str">
            <v>THE AH YAU</v>
          </cell>
        </row>
        <row r="76">
          <cell r="A76" t="str">
            <v>M04</v>
          </cell>
          <cell r="B76" t="str">
            <v>TIONG HUAT</v>
          </cell>
        </row>
        <row r="77">
          <cell r="A77" t="str">
            <v>M05</v>
          </cell>
          <cell r="B77" t="str">
            <v>MARDEC</v>
          </cell>
        </row>
        <row r="78">
          <cell r="A78" t="str">
            <v>M06</v>
          </cell>
          <cell r="B78" t="str">
            <v>INTERCONTINENTAL COMMODITIES</v>
          </cell>
        </row>
        <row r="79">
          <cell r="A79" t="str">
            <v>M07</v>
          </cell>
          <cell r="B79" t="str">
            <v>NR(NATURAL RUBBER)</v>
          </cell>
        </row>
        <row r="80">
          <cell r="A80" t="str">
            <v>M08</v>
          </cell>
          <cell r="B80" t="str">
            <v>SAFIC(M'SIA)</v>
          </cell>
        </row>
        <row r="81">
          <cell r="A81" t="str">
            <v>M09</v>
          </cell>
          <cell r="B81" t="str">
            <v>MELAKA TONG</v>
          </cell>
        </row>
        <row r="82">
          <cell r="A82" t="str">
            <v>M10</v>
          </cell>
          <cell r="B82" t="str">
            <v>AUTOWAYS</v>
          </cell>
        </row>
        <row r="83">
          <cell r="A83" t="str">
            <v>M11</v>
          </cell>
          <cell r="B83" t="str">
            <v>CLS</v>
          </cell>
        </row>
        <row r="84">
          <cell r="A84" t="str">
            <v>M12</v>
          </cell>
          <cell r="B84" t="str">
            <v>HUP HIN(TITI)</v>
          </cell>
        </row>
        <row r="85">
          <cell r="A85" t="str">
            <v>M13</v>
          </cell>
          <cell r="B85" t="str">
            <v>HOKSON</v>
          </cell>
        </row>
        <row r="86">
          <cell r="A86" t="str">
            <v>M14</v>
          </cell>
          <cell r="B86" t="str">
            <v xml:space="preserve">NR RUBBER </v>
          </cell>
        </row>
        <row r="87">
          <cell r="A87" t="str">
            <v>M15</v>
          </cell>
          <cell r="B87" t="str">
            <v>INTERCONTINENTAL NATURAL</v>
          </cell>
        </row>
        <row r="88">
          <cell r="A88" t="str">
            <v>M16</v>
          </cell>
          <cell r="B88" t="str">
            <v>DMIB BERHAD</v>
          </cell>
        </row>
        <row r="89">
          <cell r="A89" t="str">
            <v>M17</v>
          </cell>
          <cell r="B89" t="str">
            <v>CHIP LAM SENG</v>
          </cell>
        </row>
        <row r="90">
          <cell r="A90" t="str">
            <v>S01</v>
          </cell>
          <cell r="B90" t="str">
            <v>BRIDGESTONE</v>
          </cell>
        </row>
        <row r="91">
          <cell r="A91" t="str">
            <v>S02</v>
          </cell>
          <cell r="B91" t="str">
            <v>CARGILL</v>
          </cell>
        </row>
        <row r="92">
          <cell r="A92" t="str">
            <v>S03</v>
          </cell>
          <cell r="B92" t="str">
            <v>EASTLAND</v>
          </cell>
        </row>
        <row r="93">
          <cell r="A93" t="str">
            <v>S04</v>
          </cell>
          <cell r="B93" t="str">
            <v>ITOCHU(ASIA)</v>
          </cell>
        </row>
        <row r="94">
          <cell r="A94" t="str">
            <v>S05</v>
          </cell>
          <cell r="B94" t="str">
            <v>MATERIAL PURCHASING</v>
          </cell>
        </row>
        <row r="95">
          <cell r="A95" t="str">
            <v>S06</v>
          </cell>
          <cell r="B95" t="str">
            <v>SOUTHLAND</v>
          </cell>
        </row>
        <row r="96">
          <cell r="A96" t="str">
            <v>S07</v>
          </cell>
          <cell r="B96" t="str">
            <v>TJIAT LEE</v>
          </cell>
        </row>
        <row r="97">
          <cell r="A97" t="str">
            <v>S08</v>
          </cell>
          <cell r="B97" t="str">
            <v>GOODYEAR</v>
          </cell>
        </row>
        <row r="98">
          <cell r="A98" t="str">
            <v>S09</v>
          </cell>
          <cell r="B98" t="str">
            <v>CENTROTRADE</v>
          </cell>
        </row>
        <row r="99">
          <cell r="A99" t="str">
            <v>S10</v>
          </cell>
          <cell r="B99" t="str">
            <v>LEWIS &amp; PEAT</v>
          </cell>
        </row>
        <row r="100">
          <cell r="A100" t="str">
            <v>S11</v>
          </cell>
          <cell r="B100" t="str">
            <v>CENTRALAND</v>
          </cell>
        </row>
        <row r="101">
          <cell r="A101" t="str">
            <v>S12</v>
          </cell>
          <cell r="B101" t="str">
            <v>TONG TEIK</v>
          </cell>
        </row>
        <row r="102">
          <cell r="A102" t="str">
            <v>S13</v>
          </cell>
          <cell r="B102" t="str">
            <v>ALCAN FAR EAST</v>
          </cell>
        </row>
        <row r="103">
          <cell r="A103" t="str">
            <v>S14</v>
          </cell>
          <cell r="B103" t="str">
            <v>CHEMAPOL</v>
          </cell>
        </row>
        <row r="104">
          <cell r="A104" t="str">
            <v>S15</v>
          </cell>
          <cell r="B104" t="str">
            <v>TOON CO</v>
          </cell>
        </row>
        <row r="105">
          <cell r="A105" t="str">
            <v>S16</v>
          </cell>
          <cell r="B105" t="str">
            <v>PIRELLI</v>
          </cell>
        </row>
        <row r="106">
          <cell r="A106" t="str">
            <v>S17</v>
          </cell>
          <cell r="B106" t="str">
            <v>COOPER TIRE</v>
          </cell>
        </row>
        <row r="107">
          <cell r="A107" t="str">
            <v>S18</v>
          </cell>
          <cell r="B107" t="str">
            <v>UNITED</v>
          </cell>
        </row>
        <row r="108">
          <cell r="A108" t="str">
            <v>S19</v>
          </cell>
          <cell r="B108" t="str">
            <v>RUBBERNET</v>
          </cell>
        </row>
        <row r="109">
          <cell r="A109" t="str">
            <v>T01</v>
          </cell>
          <cell r="B109" t="str">
            <v>KAO HORN</v>
          </cell>
        </row>
        <row r="110">
          <cell r="A110" t="str">
            <v>T02</v>
          </cell>
          <cell r="B110" t="str">
            <v>OLD ROYAL</v>
          </cell>
        </row>
        <row r="111">
          <cell r="A111" t="str">
            <v>T03</v>
          </cell>
          <cell r="B111" t="str">
            <v>RUBSTONE</v>
          </cell>
        </row>
        <row r="112">
          <cell r="A112" t="str">
            <v>T04</v>
          </cell>
          <cell r="B112" t="str">
            <v>SONG DAY</v>
          </cell>
        </row>
        <row r="113">
          <cell r="A113" t="str">
            <v>T05</v>
          </cell>
          <cell r="B113" t="str">
            <v>YEA HUAR</v>
          </cell>
        </row>
        <row r="114">
          <cell r="A114" t="str">
            <v>T06</v>
          </cell>
          <cell r="B114" t="str">
            <v>HUEI SON</v>
          </cell>
        </row>
        <row r="115">
          <cell r="A115" t="str">
            <v>T07</v>
          </cell>
          <cell r="B115" t="str">
            <v>SINTEX</v>
          </cell>
        </row>
        <row r="116">
          <cell r="A116" t="str">
            <v>T08</v>
          </cell>
          <cell r="B116" t="str">
            <v>KAO JEI</v>
          </cell>
        </row>
        <row r="117">
          <cell r="A117" t="str">
            <v>T09</v>
          </cell>
          <cell r="B117" t="str">
            <v>ABLEMAX</v>
          </cell>
        </row>
        <row r="118">
          <cell r="A118" t="str">
            <v>U01</v>
          </cell>
          <cell r="B118" t="str">
            <v>ALAN L.GRANT</v>
          </cell>
        </row>
        <row r="119">
          <cell r="A119" t="str">
            <v>U02</v>
          </cell>
          <cell r="B119" t="str">
            <v>ANDREW</v>
          </cell>
        </row>
        <row r="120">
          <cell r="A120" t="str">
            <v>U03</v>
          </cell>
          <cell r="B120" t="str">
            <v>BEST GLOVE</v>
          </cell>
        </row>
        <row r="121">
          <cell r="A121" t="str">
            <v>U04</v>
          </cell>
          <cell r="B121" t="str">
            <v>BOYD MEDICAL</v>
          </cell>
        </row>
        <row r="122">
          <cell r="A122" t="str">
            <v>U05</v>
          </cell>
          <cell r="B122" t="str">
            <v>CARGILL INC</v>
          </cell>
        </row>
        <row r="123">
          <cell r="A123" t="str">
            <v>U06</v>
          </cell>
          <cell r="B123" t="str">
            <v>E.P.LAMBERT</v>
          </cell>
        </row>
        <row r="124">
          <cell r="A124" t="str">
            <v>U07</v>
          </cell>
          <cell r="B124" t="str">
            <v>GENERAL TIRE</v>
          </cell>
        </row>
        <row r="125">
          <cell r="A125" t="str">
            <v>U08</v>
          </cell>
          <cell r="B125" t="str">
            <v>GOODYEAR RUBBER</v>
          </cell>
        </row>
        <row r="126">
          <cell r="A126" t="str">
            <v>U09</v>
          </cell>
          <cell r="B126" t="str">
            <v>LEWIS &amp; PEAT</v>
          </cell>
        </row>
        <row r="127">
          <cell r="A127" t="str">
            <v>U10</v>
          </cell>
          <cell r="B127" t="str">
            <v>SEMPERMED</v>
          </cell>
        </row>
        <row r="128">
          <cell r="A128" t="str">
            <v>U11</v>
          </cell>
          <cell r="B128" t="str">
            <v>STAIGER</v>
          </cell>
        </row>
        <row r="129">
          <cell r="A129" t="str">
            <v>U12</v>
          </cell>
          <cell r="B129" t="str">
            <v>FENLEY</v>
          </cell>
        </row>
        <row r="130">
          <cell r="A130" t="str">
            <v>U13</v>
          </cell>
          <cell r="B130" t="str">
            <v>ENNAR-BAKKRIE</v>
          </cell>
        </row>
        <row r="131">
          <cell r="A131" t="str">
            <v>U14</v>
          </cell>
          <cell r="B131" t="str">
            <v>ALCAN RUBBER</v>
          </cell>
        </row>
        <row r="132">
          <cell r="A132" t="str">
            <v>U15</v>
          </cell>
          <cell r="B132" t="str">
            <v>GUTHRIE</v>
          </cell>
        </row>
        <row r="133">
          <cell r="A133" t="str">
            <v>U16</v>
          </cell>
          <cell r="B133" t="str">
            <v>AKERS</v>
          </cell>
        </row>
        <row r="134">
          <cell r="A134" t="str">
            <v>U17</v>
          </cell>
          <cell r="B134" t="str">
            <v>CENTROTRADE RUBBER</v>
          </cell>
        </row>
        <row r="135">
          <cell r="A135" t="str">
            <v>U18</v>
          </cell>
          <cell r="B135" t="str">
            <v>CONTINENTAL</v>
          </cell>
        </row>
        <row r="136">
          <cell r="A136" t="str">
            <v>U19</v>
          </cell>
          <cell r="B136" t="str">
            <v>CIA</v>
          </cell>
        </row>
      </sheetData>
      <sheetData sheetId="2" refreshError="1">
        <row r="1">
          <cell r="A1" t="str">
            <v>DATE</v>
          </cell>
          <cell r="B1" t="str">
            <v>USS</v>
          </cell>
          <cell r="C1" t="str">
            <v>UST</v>
          </cell>
        </row>
        <row r="2">
          <cell r="A2">
            <v>36951</v>
          </cell>
          <cell r="B2">
            <v>42.896099999999997</v>
          </cell>
          <cell r="C2">
            <v>42.9923</v>
          </cell>
        </row>
        <row r="3">
          <cell r="A3">
            <v>36952</v>
          </cell>
          <cell r="B3">
            <v>43.094299999999997</v>
          </cell>
          <cell r="C3">
            <v>43.189900000000002</v>
          </cell>
        </row>
        <row r="4">
          <cell r="A4">
            <v>36953</v>
          </cell>
          <cell r="B4">
            <v>43.094299999999997</v>
          </cell>
          <cell r="C4">
            <v>43.189900000000002</v>
          </cell>
        </row>
        <row r="5">
          <cell r="A5">
            <v>36954</v>
          </cell>
          <cell r="B5">
            <v>43.094299999999997</v>
          </cell>
          <cell r="C5">
            <v>43.189900000000002</v>
          </cell>
        </row>
        <row r="6">
          <cell r="A6">
            <v>36955</v>
          </cell>
          <cell r="B6">
            <v>43.326900000000002</v>
          </cell>
          <cell r="C6">
            <v>43.424799999999998</v>
          </cell>
        </row>
        <row r="7">
          <cell r="A7">
            <v>36956</v>
          </cell>
          <cell r="B7">
            <v>43.204599999999999</v>
          </cell>
          <cell r="C7">
            <v>43.302100000000003</v>
          </cell>
        </row>
        <row r="8">
          <cell r="A8">
            <v>36957</v>
          </cell>
          <cell r="B8">
            <v>43.24</v>
          </cell>
          <cell r="C8">
            <v>43.337800000000001</v>
          </cell>
        </row>
        <row r="9">
          <cell r="A9">
            <v>36958</v>
          </cell>
          <cell r="B9">
            <v>43.434199999999997</v>
          </cell>
          <cell r="C9">
            <v>43.531999999999996</v>
          </cell>
        </row>
        <row r="10">
          <cell r="A10">
            <v>36959</v>
          </cell>
          <cell r="B10">
            <v>43.288699999999999</v>
          </cell>
          <cell r="C10">
            <v>43.386000000000003</v>
          </cell>
        </row>
        <row r="11">
          <cell r="A11">
            <v>36960</v>
          </cell>
          <cell r="B11">
            <v>43.288699999999999</v>
          </cell>
          <cell r="C11">
            <v>43.386000000000003</v>
          </cell>
        </row>
        <row r="12">
          <cell r="A12">
            <v>36961</v>
          </cell>
          <cell r="B12">
            <v>43.288699999999999</v>
          </cell>
          <cell r="C12">
            <v>43.386000000000003</v>
          </cell>
        </row>
        <row r="13">
          <cell r="A13">
            <v>36962</v>
          </cell>
          <cell r="B13">
            <v>43.477800000000002</v>
          </cell>
          <cell r="C13">
            <v>43.576000000000001</v>
          </cell>
        </row>
        <row r="14">
          <cell r="A14">
            <v>36963</v>
          </cell>
          <cell r="B14">
            <v>43.519500000000001</v>
          </cell>
          <cell r="C14">
            <v>43.617600000000003</v>
          </cell>
        </row>
        <row r="15">
          <cell r="A15">
            <v>36964</v>
          </cell>
          <cell r="B15">
            <v>43.371400000000001</v>
          </cell>
          <cell r="C15">
            <v>43.468800000000002</v>
          </cell>
        </row>
        <row r="16">
          <cell r="A16">
            <v>36965</v>
          </cell>
          <cell r="B16">
            <v>43.614199999999997</v>
          </cell>
          <cell r="C16">
            <v>43.709699999999998</v>
          </cell>
        </row>
        <row r="17">
          <cell r="A17">
            <v>36966</v>
          </cell>
          <cell r="B17">
            <v>43.766800000000003</v>
          </cell>
          <cell r="C17">
            <v>43.863599999999998</v>
          </cell>
        </row>
        <row r="18">
          <cell r="A18">
            <v>36967</v>
          </cell>
          <cell r="B18">
            <v>43.766800000000003</v>
          </cell>
          <cell r="C18">
            <v>43.863599999999998</v>
          </cell>
        </row>
        <row r="19">
          <cell r="A19">
            <v>36968</v>
          </cell>
          <cell r="B19">
            <v>43.766800000000003</v>
          </cell>
          <cell r="C19">
            <v>43.863599999999998</v>
          </cell>
        </row>
        <row r="20">
          <cell r="A20">
            <v>36969</v>
          </cell>
          <cell r="B20">
            <v>43.7761</v>
          </cell>
          <cell r="C20">
            <v>43.872100000000003</v>
          </cell>
        </row>
        <row r="21">
          <cell r="A21">
            <v>36970</v>
          </cell>
          <cell r="B21">
            <v>43.741599999999998</v>
          </cell>
          <cell r="C21">
            <v>43.837299999999999</v>
          </cell>
        </row>
        <row r="22">
          <cell r="A22">
            <v>36971</v>
          </cell>
          <cell r="B22">
            <v>43.881799999999998</v>
          </cell>
          <cell r="C22">
            <v>43.979199999999999</v>
          </cell>
        </row>
        <row r="23">
          <cell r="A23">
            <v>36972</v>
          </cell>
          <cell r="B23">
            <v>44.141599999999997</v>
          </cell>
          <cell r="C23">
            <v>44.2378</v>
          </cell>
        </row>
        <row r="24">
          <cell r="A24">
            <v>36973</v>
          </cell>
          <cell r="B24">
            <v>44.035699999999999</v>
          </cell>
          <cell r="C24">
            <v>44.132599999999996</v>
          </cell>
        </row>
        <row r="25">
          <cell r="A25">
            <v>36974</v>
          </cell>
          <cell r="B25">
            <v>44.035699999999999</v>
          </cell>
          <cell r="C25">
            <v>44.132599999999996</v>
          </cell>
        </row>
        <row r="26">
          <cell r="A26">
            <v>36975</v>
          </cell>
        </row>
        <row r="27">
          <cell r="A27">
            <v>36976</v>
          </cell>
        </row>
        <row r="28">
          <cell r="A28">
            <v>36977</v>
          </cell>
        </row>
        <row r="29">
          <cell r="A29">
            <v>36978</v>
          </cell>
        </row>
        <row r="30">
          <cell r="A30">
            <v>36979</v>
          </cell>
        </row>
        <row r="31">
          <cell r="A31">
            <v>36980</v>
          </cell>
        </row>
        <row r="32">
          <cell r="A32">
            <v>36981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6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1:T394"/>
  <sheetViews>
    <sheetView tabSelected="1" zoomScaleNormal="100" zoomScaleSheetLayoutView="100" workbookViewId="0">
      <selection activeCell="B6" sqref="B6"/>
    </sheetView>
  </sheetViews>
  <sheetFormatPr defaultColWidth="8.85546875" defaultRowHeight="21"/>
  <cols>
    <col min="1" max="1" width="7.7109375" style="707" customWidth="1"/>
    <col min="2" max="2" width="57.42578125" style="708" customWidth="1"/>
    <col min="3" max="3" width="13.140625" style="707" customWidth="1"/>
    <col min="4" max="4" width="39.7109375" style="706" customWidth="1"/>
    <col min="5" max="19" width="15.42578125" style="321" customWidth="1"/>
    <col min="20" max="20" width="12.85546875" style="321" customWidth="1"/>
    <col min="21" max="16384" width="8.85546875" style="321"/>
  </cols>
  <sheetData>
    <row r="1" spans="1:20">
      <c r="A1" s="743"/>
      <c r="B1" s="743"/>
      <c r="C1" s="743"/>
    </row>
    <row r="2" spans="1:20" s="420" customFormat="1">
      <c r="A2" s="744" t="s">
        <v>1050</v>
      </c>
      <c r="B2" s="744"/>
      <c r="C2" s="744"/>
      <c r="D2" s="744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s="420" customFormat="1">
      <c r="A3" s="744" t="s">
        <v>1051</v>
      </c>
      <c r="B3" s="744"/>
      <c r="C3" s="744"/>
      <c r="D3" s="744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>
      <c r="E4" s="709"/>
      <c r="F4" s="709"/>
      <c r="G4" s="709"/>
      <c r="H4" s="709"/>
      <c r="I4" s="709"/>
      <c r="J4" s="709"/>
      <c r="K4" s="709"/>
      <c r="L4" s="709"/>
      <c r="M4" s="709"/>
      <c r="N4" s="709"/>
      <c r="O4" s="709"/>
      <c r="P4" s="709"/>
      <c r="Q4" s="709"/>
      <c r="R4" s="709"/>
      <c r="S4" s="709"/>
      <c r="T4" s="709"/>
    </row>
    <row r="5" spans="1:20" s="710" customFormat="1">
      <c r="A5" s="700" t="s">
        <v>0</v>
      </c>
      <c r="B5" s="700" t="s">
        <v>2</v>
      </c>
      <c r="C5" s="700" t="s">
        <v>1052</v>
      </c>
      <c r="D5" s="701" t="s">
        <v>19</v>
      </c>
    </row>
    <row r="6" spans="1:20" s="713" customFormat="1" ht="63">
      <c r="A6" s="711">
        <v>1</v>
      </c>
      <c r="B6" s="692" t="s">
        <v>1053</v>
      </c>
      <c r="C6" s="711">
        <v>1</v>
      </c>
      <c r="D6" s="712" t="s">
        <v>1111</v>
      </c>
      <c r="T6" s="709"/>
    </row>
    <row r="7" spans="1:20" s="709" customFormat="1">
      <c r="A7" s="711">
        <v>2</v>
      </c>
      <c r="B7" s="692" t="s">
        <v>1054</v>
      </c>
      <c r="C7" s="711"/>
      <c r="D7" s="712" t="s">
        <v>1104</v>
      </c>
      <c r="E7" s="713"/>
      <c r="F7" s="713"/>
      <c r="G7" s="713"/>
      <c r="H7" s="713"/>
      <c r="I7" s="713"/>
      <c r="J7" s="713"/>
      <c r="K7" s="713"/>
      <c r="L7" s="713"/>
      <c r="M7" s="713"/>
      <c r="N7" s="713"/>
      <c r="O7" s="713"/>
      <c r="P7" s="713"/>
      <c r="Q7" s="713"/>
      <c r="R7" s="713"/>
      <c r="S7" s="713"/>
    </row>
    <row r="8" spans="1:20" s="709" customFormat="1" ht="63">
      <c r="A8" s="711">
        <v>3</v>
      </c>
      <c r="B8" s="692" t="s">
        <v>1055</v>
      </c>
      <c r="C8" s="711"/>
      <c r="D8" s="712" t="s">
        <v>1056</v>
      </c>
      <c r="E8" s="713"/>
      <c r="F8" s="713"/>
      <c r="G8" s="713"/>
      <c r="H8" s="713"/>
      <c r="I8" s="713"/>
      <c r="J8" s="713"/>
      <c r="K8" s="713"/>
      <c r="L8" s="713"/>
      <c r="M8" s="713"/>
      <c r="N8" s="713"/>
      <c r="O8" s="713"/>
      <c r="P8" s="713"/>
      <c r="Q8" s="713"/>
      <c r="R8" s="713"/>
      <c r="S8" s="713"/>
    </row>
    <row r="9" spans="1:20" s="709" customFormat="1" ht="63">
      <c r="A9" s="711">
        <v>4</v>
      </c>
      <c r="B9" s="712" t="s">
        <v>1112</v>
      </c>
      <c r="C9" s="711">
        <v>2</v>
      </c>
      <c r="D9" s="712" t="s">
        <v>1105</v>
      </c>
      <c r="E9" s="713"/>
      <c r="F9" s="713"/>
      <c r="G9" s="713"/>
      <c r="H9" s="713"/>
      <c r="I9" s="713"/>
      <c r="J9" s="713"/>
      <c r="K9" s="713"/>
      <c r="L9" s="713"/>
      <c r="M9" s="713"/>
      <c r="N9" s="713"/>
      <c r="O9" s="713"/>
      <c r="P9" s="713"/>
      <c r="Q9" s="713"/>
      <c r="R9" s="713"/>
      <c r="S9" s="713"/>
      <c r="T9" s="713"/>
    </row>
    <row r="10" spans="1:20" s="709" customFormat="1">
      <c r="A10" s="711">
        <v>5</v>
      </c>
      <c r="B10" s="714" t="s">
        <v>1057</v>
      </c>
      <c r="C10" s="715"/>
      <c r="D10" s="714"/>
      <c r="E10" s="713"/>
      <c r="F10" s="713"/>
      <c r="G10" s="713"/>
      <c r="H10" s="713"/>
      <c r="I10" s="713"/>
      <c r="J10" s="713"/>
      <c r="K10" s="713"/>
      <c r="L10" s="713"/>
      <c r="M10" s="713"/>
      <c r="N10" s="713"/>
      <c r="O10" s="713"/>
      <c r="P10" s="713"/>
      <c r="Q10" s="713"/>
      <c r="R10" s="713"/>
      <c r="S10" s="713"/>
      <c r="T10" s="713"/>
    </row>
    <row r="11" spans="1:20" s="709" customFormat="1" ht="63">
      <c r="A11" s="711">
        <v>6</v>
      </c>
      <c r="B11" s="712" t="s">
        <v>1058</v>
      </c>
      <c r="C11" s="711">
        <v>3</v>
      </c>
      <c r="D11" s="712" t="s">
        <v>1105</v>
      </c>
      <c r="E11" s="713"/>
      <c r="F11" s="713"/>
      <c r="G11" s="713"/>
      <c r="H11" s="713"/>
      <c r="I11" s="713"/>
      <c r="J11" s="713"/>
      <c r="K11" s="713"/>
      <c r="L11" s="713"/>
      <c r="M11" s="713"/>
      <c r="N11" s="713"/>
      <c r="O11" s="713"/>
      <c r="P11" s="713"/>
      <c r="Q11" s="713"/>
      <c r="R11" s="713"/>
      <c r="S11" s="713"/>
      <c r="T11" s="713"/>
    </row>
    <row r="12" spans="1:20" s="709" customFormat="1" ht="63">
      <c r="A12" s="716">
        <v>7</v>
      </c>
      <c r="B12" s="692" t="s">
        <v>1059</v>
      </c>
      <c r="C12" s="711">
        <v>4</v>
      </c>
      <c r="D12" s="712" t="s">
        <v>1105</v>
      </c>
      <c r="E12" s="713"/>
      <c r="F12" s="713"/>
      <c r="G12" s="713"/>
      <c r="H12" s="713"/>
      <c r="I12" s="713"/>
      <c r="J12" s="713"/>
      <c r="K12" s="713"/>
      <c r="L12" s="713"/>
      <c r="M12" s="713"/>
      <c r="N12" s="713"/>
      <c r="O12" s="713"/>
      <c r="P12" s="713"/>
      <c r="Q12" s="713"/>
      <c r="R12" s="713"/>
      <c r="S12" s="713"/>
      <c r="T12" s="713"/>
    </row>
    <row r="13" spans="1:20" s="709" customFormat="1">
      <c r="A13" s="717"/>
      <c r="B13" s="688" t="s">
        <v>294</v>
      </c>
      <c r="C13" s="690"/>
      <c r="D13" s="712"/>
      <c r="E13" s="713"/>
      <c r="F13" s="713"/>
      <c r="G13" s="713"/>
      <c r="H13" s="713"/>
      <c r="I13" s="713"/>
      <c r="J13" s="713"/>
      <c r="K13" s="713"/>
      <c r="L13" s="713"/>
      <c r="M13" s="713"/>
      <c r="N13" s="713"/>
      <c r="O13" s="713"/>
      <c r="P13" s="713"/>
      <c r="Q13" s="713"/>
      <c r="R13" s="713"/>
      <c r="S13" s="713"/>
      <c r="T13" s="713"/>
    </row>
    <row r="14" spans="1:20" s="709" customFormat="1">
      <c r="A14" s="717"/>
      <c r="B14" s="689" t="s">
        <v>296</v>
      </c>
      <c r="C14" s="691"/>
      <c r="D14" s="712"/>
      <c r="E14" s="713"/>
      <c r="F14" s="713"/>
      <c r="G14" s="713"/>
      <c r="H14" s="713"/>
      <c r="I14" s="713"/>
      <c r="J14" s="713"/>
      <c r="K14" s="713"/>
      <c r="L14" s="713"/>
      <c r="M14" s="713"/>
      <c r="N14" s="713"/>
      <c r="O14" s="713"/>
      <c r="P14" s="713"/>
      <c r="Q14" s="713"/>
      <c r="R14" s="713"/>
      <c r="S14" s="713"/>
      <c r="T14" s="713"/>
    </row>
    <row r="15" spans="1:20" s="709" customFormat="1">
      <c r="A15" s="717"/>
      <c r="B15" s="688" t="s">
        <v>297</v>
      </c>
      <c r="C15" s="690"/>
      <c r="D15" s="712"/>
      <c r="E15" s="713"/>
      <c r="F15" s="713"/>
      <c r="G15" s="713"/>
      <c r="H15" s="713"/>
      <c r="I15" s="713"/>
      <c r="J15" s="713"/>
      <c r="K15" s="713"/>
      <c r="L15" s="713"/>
      <c r="M15" s="713"/>
      <c r="N15" s="713"/>
      <c r="O15" s="713"/>
      <c r="P15" s="713"/>
      <c r="Q15" s="713"/>
      <c r="R15" s="713"/>
      <c r="S15" s="713"/>
      <c r="T15" s="713"/>
    </row>
    <row r="16" spans="1:20" s="709" customFormat="1">
      <c r="A16" s="717"/>
      <c r="B16" s="688" t="s">
        <v>298</v>
      </c>
      <c r="C16" s="690"/>
      <c r="D16" s="712"/>
      <c r="E16" s="713"/>
      <c r="F16" s="713"/>
      <c r="G16" s="713"/>
      <c r="H16" s="713"/>
      <c r="I16" s="713"/>
      <c r="J16" s="713"/>
      <c r="K16" s="713"/>
      <c r="L16" s="713"/>
      <c r="M16" s="713"/>
      <c r="N16" s="713"/>
      <c r="O16" s="713"/>
      <c r="P16" s="713"/>
      <c r="Q16" s="713"/>
      <c r="R16" s="713"/>
      <c r="S16" s="713"/>
      <c r="T16" s="713"/>
    </row>
    <row r="17" spans="1:20" s="709" customFormat="1">
      <c r="A17" s="717"/>
      <c r="B17" s="688" t="s">
        <v>299</v>
      </c>
      <c r="C17" s="690"/>
      <c r="D17" s="712"/>
      <c r="E17" s="713"/>
      <c r="F17" s="713"/>
      <c r="G17" s="713"/>
      <c r="H17" s="713"/>
      <c r="I17" s="713"/>
      <c r="J17" s="713"/>
      <c r="K17" s="713"/>
      <c r="L17" s="713"/>
      <c r="M17" s="713"/>
      <c r="N17" s="713"/>
      <c r="O17" s="713"/>
      <c r="P17" s="713"/>
      <c r="Q17" s="713"/>
      <c r="R17" s="713"/>
      <c r="S17" s="713"/>
      <c r="T17" s="713"/>
    </row>
    <row r="18" spans="1:20" s="709" customFormat="1">
      <c r="A18" s="718"/>
      <c r="B18" s="688" t="s">
        <v>724</v>
      </c>
      <c r="C18" s="690"/>
      <c r="D18" s="712"/>
      <c r="E18" s="713"/>
      <c r="F18" s="713"/>
      <c r="G18" s="713"/>
      <c r="H18" s="713"/>
      <c r="I18" s="713"/>
      <c r="J18" s="713"/>
      <c r="K18" s="713"/>
      <c r="L18" s="713"/>
      <c r="M18" s="713"/>
      <c r="N18" s="713"/>
      <c r="O18" s="713"/>
      <c r="P18" s="713"/>
      <c r="Q18" s="713"/>
      <c r="R18" s="713"/>
      <c r="S18" s="713"/>
      <c r="T18" s="713"/>
    </row>
    <row r="19" spans="1:20" s="723" customFormat="1">
      <c r="A19" s="719">
        <v>8</v>
      </c>
      <c r="B19" s="720" t="s">
        <v>1060</v>
      </c>
      <c r="C19" s="719">
        <v>5</v>
      </c>
      <c r="D19" s="721"/>
      <c r="E19" s="722"/>
      <c r="F19" s="722"/>
      <c r="G19" s="722"/>
      <c r="H19" s="722"/>
      <c r="I19" s="722"/>
      <c r="J19" s="722"/>
      <c r="K19" s="722"/>
      <c r="L19" s="722"/>
      <c r="M19" s="722"/>
      <c r="N19" s="722"/>
      <c r="O19" s="722"/>
      <c r="P19" s="722"/>
      <c r="Q19" s="722"/>
      <c r="R19" s="722"/>
      <c r="S19" s="722"/>
      <c r="T19" s="722"/>
    </row>
    <row r="20" spans="1:20" s="723" customFormat="1" ht="63">
      <c r="A20" s="719">
        <v>9</v>
      </c>
      <c r="B20" s="720" t="s">
        <v>1061</v>
      </c>
      <c r="C20" s="719">
        <v>6</v>
      </c>
      <c r="D20" s="721" t="s">
        <v>1062</v>
      </c>
    </row>
    <row r="21" spans="1:20" s="726" customFormat="1">
      <c r="A21" s="711">
        <v>10</v>
      </c>
      <c r="B21" s="724" t="s">
        <v>1127</v>
      </c>
      <c r="C21" s="725" t="s">
        <v>1129</v>
      </c>
      <c r="D21" s="714"/>
    </row>
    <row r="22" spans="1:20" s="726" customFormat="1">
      <c r="A22" s="711">
        <v>10.1</v>
      </c>
      <c r="B22" s="724" t="s">
        <v>1128</v>
      </c>
      <c r="C22" s="725" t="s">
        <v>1130</v>
      </c>
      <c r="D22" s="714"/>
    </row>
    <row r="23" spans="1:20" s="726" customFormat="1">
      <c r="A23" s="711">
        <v>10.199999999999999</v>
      </c>
      <c r="B23" s="724" t="s">
        <v>1131</v>
      </c>
      <c r="C23" s="725"/>
      <c r="D23" s="714"/>
    </row>
    <row r="24" spans="1:20" s="726" customFormat="1">
      <c r="A24" s="711">
        <v>11</v>
      </c>
      <c r="B24" s="727" t="s">
        <v>1063</v>
      </c>
      <c r="C24" s="725" t="s">
        <v>1064</v>
      </c>
      <c r="D24" s="728"/>
    </row>
    <row r="25" spans="1:20" s="741" customFormat="1">
      <c r="A25" s="719">
        <v>12.1</v>
      </c>
      <c r="B25" s="720" t="s">
        <v>1117</v>
      </c>
      <c r="C25" s="719">
        <v>8.1</v>
      </c>
      <c r="D25" s="721"/>
    </row>
    <row r="26" spans="1:20" s="741" customFormat="1">
      <c r="A26" s="719">
        <v>12.2</v>
      </c>
      <c r="B26" s="720" t="s">
        <v>1118</v>
      </c>
      <c r="C26" s="719">
        <v>8.1999999999999993</v>
      </c>
      <c r="D26" s="721"/>
    </row>
    <row r="27" spans="1:20" s="741" customFormat="1">
      <c r="A27" s="719">
        <v>12.3</v>
      </c>
      <c r="B27" s="720" t="s">
        <v>1118</v>
      </c>
      <c r="C27" s="719">
        <v>8.3000000000000007</v>
      </c>
      <c r="D27" s="721"/>
    </row>
    <row r="28" spans="1:20" s="741" customFormat="1">
      <c r="A28" s="719">
        <v>13</v>
      </c>
      <c r="B28" s="720" t="s">
        <v>1065</v>
      </c>
      <c r="C28" s="719">
        <v>9</v>
      </c>
      <c r="D28" s="721"/>
    </row>
    <row r="29" spans="1:20">
      <c r="A29" s="711">
        <v>14</v>
      </c>
      <c r="B29" s="692" t="s">
        <v>1066</v>
      </c>
      <c r="C29" s="711">
        <v>10</v>
      </c>
      <c r="D29" s="712"/>
    </row>
    <row r="30" spans="1:20">
      <c r="A30" s="711">
        <v>15</v>
      </c>
      <c r="B30" s="692" t="s">
        <v>28</v>
      </c>
      <c r="C30" s="711">
        <v>11</v>
      </c>
      <c r="D30" s="712"/>
    </row>
    <row r="31" spans="1:20">
      <c r="A31" s="711">
        <v>15.1</v>
      </c>
      <c r="B31" s="692" t="s">
        <v>1133</v>
      </c>
      <c r="C31" s="711">
        <v>11.1</v>
      </c>
      <c r="D31" s="712"/>
    </row>
    <row r="32" spans="1:20">
      <c r="A32" s="711">
        <v>16</v>
      </c>
      <c r="B32" s="692" t="s">
        <v>1137</v>
      </c>
      <c r="C32" s="711"/>
      <c r="D32" s="712"/>
    </row>
    <row r="33" spans="1:4">
      <c r="A33" s="711">
        <v>16.100000000000001</v>
      </c>
      <c r="B33" s="692" t="s">
        <v>1138</v>
      </c>
      <c r="C33" s="711"/>
      <c r="D33" s="712"/>
    </row>
    <row r="34" spans="1:4">
      <c r="A34" s="711">
        <v>17</v>
      </c>
      <c r="B34" s="692" t="s">
        <v>1067</v>
      </c>
      <c r="C34" s="711"/>
      <c r="D34" s="712"/>
    </row>
    <row r="35" spans="1:4">
      <c r="A35" s="711">
        <v>18</v>
      </c>
      <c r="B35" s="692" t="s">
        <v>1068</v>
      </c>
      <c r="C35" s="711"/>
      <c r="D35" s="712"/>
    </row>
    <row r="36" spans="1:4">
      <c r="A36" s="711">
        <v>19</v>
      </c>
      <c r="B36" s="692" t="s">
        <v>1069</v>
      </c>
      <c r="C36" s="729" t="s">
        <v>1070</v>
      </c>
      <c r="D36" s="712"/>
    </row>
    <row r="37" spans="1:4">
      <c r="A37" s="711">
        <v>20</v>
      </c>
      <c r="B37" s="692" t="s">
        <v>1101</v>
      </c>
      <c r="C37" s="729" t="s">
        <v>1071</v>
      </c>
      <c r="D37" s="712"/>
    </row>
    <row r="38" spans="1:4">
      <c r="A38" s="711">
        <v>21</v>
      </c>
      <c r="B38" s="692" t="s">
        <v>1072</v>
      </c>
      <c r="C38" s="729" t="s">
        <v>1073</v>
      </c>
      <c r="D38" s="712"/>
    </row>
    <row r="39" spans="1:4">
      <c r="A39" s="711">
        <v>22</v>
      </c>
      <c r="B39" s="692" t="s">
        <v>1103</v>
      </c>
      <c r="C39" s="729" t="s">
        <v>1074</v>
      </c>
      <c r="D39" s="712"/>
    </row>
    <row r="40" spans="1:4">
      <c r="A40" s="711">
        <v>23</v>
      </c>
      <c r="B40" s="712" t="s">
        <v>1113</v>
      </c>
      <c r="C40" s="711">
        <v>14</v>
      </c>
      <c r="D40" s="712"/>
    </row>
    <row r="41" spans="1:4">
      <c r="A41" s="711">
        <v>24</v>
      </c>
      <c r="B41" s="692" t="s">
        <v>1075</v>
      </c>
      <c r="C41" s="711">
        <v>15.1</v>
      </c>
      <c r="D41" s="712"/>
    </row>
    <row r="42" spans="1:4">
      <c r="A42" s="711">
        <v>25</v>
      </c>
      <c r="B42" s="692" t="s">
        <v>1076</v>
      </c>
      <c r="C42" s="711">
        <v>15.2</v>
      </c>
      <c r="D42" s="712"/>
    </row>
    <row r="43" spans="1:4">
      <c r="A43" s="711">
        <v>25.1</v>
      </c>
      <c r="B43" s="692" t="s">
        <v>1145</v>
      </c>
      <c r="C43" s="711">
        <v>15.3</v>
      </c>
      <c r="D43" s="712"/>
    </row>
    <row r="44" spans="1:4" s="730" customFormat="1">
      <c r="A44" s="711">
        <v>26</v>
      </c>
      <c r="B44" s="724" t="s">
        <v>1149</v>
      </c>
      <c r="C44" s="725" t="s">
        <v>1153</v>
      </c>
      <c r="D44" s="714" t="s">
        <v>1077</v>
      </c>
    </row>
    <row r="45" spans="1:4" s="730" customFormat="1">
      <c r="A45" s="711">
        <v>27</v>
      </c>
      <c r="B45" s="692" t="s">
        <v>1155</v>
      </c>
      <c r="C45" s="725" t="s">
        <v>1157</v>
      </c>
      <c r="D45" s="714" t="s">
        <v>1077</v>
      </c>
    </row>
    <row r="46" spans="1:4" s="730" customFormat="1">
      <c r="A46" s="711">
        <v>27.1</v>
      </c>
      <c r="B46" s="724" t="s">
        <v>1158</v>
      </c>
      <c r="C46" s="725" t="s">
        <v>1162</v>
      </c>
      <c r="D46" s="714" t="s">
        <v>1077</v>
      </c>
    </row>
    <row r="47" spans="1:4" s="730" customFormat="1">
      <c r="A47" s="711">
        <v>28</v>
      </c>
      <c r="B47" s="724" t="s">
        <v>1160</v>
      </c>
      <c r="C47" s="725" t="s">
        <v>1163</v>
      </c>
      <c r="D47" s="714" t="s">
        <v>1077</v>
      </c>
    </row>
    <row r="48" spans="1:4">
      <c r="A48" s="711">
        <v>29</v>
      </c>
      <c r="B48" s="692" t="s">
        <v>1179</v>
      </c>
      <c r="C48" s="729" t="s">
        <v>1169</v>
      </c>
      <c r="D48" s="712"/>
    </row>
    <row r="49" spans="1:4">
      <c r="A49" s="711">
        <v>30</v>
      </c>
      <c r="B49" s="692" t="s">
        <v>1180</v>
      </c>
      <c r="C49" s="729" t="s">
        <v>1172</v>
      </c>
      <c r="D49" s="712"/>
    </row>
    <row r="50" spans="1:4">
      <c r="A50" s="711">
        <v>31</v>
      </c>
      <c r="B50" s="692" t="s">
        <v>1181</v>
      </c>
      <c r="C50" s="729" t="s">
        <v>1174</v>
      </c>
      <c r="D50" s="712"/>
    </row>
    <row r="51" spans="1:4">
      <c r="A51" s="711">
        <v>32</v>
      </c>
      <c r="B51" s="692" t="s">
        <v>1178</v>
      </c>
      <c r="C51" s="711">
        <v>17</v>
      </c>
      <c r="D51" s="712"/>
    </row>
    <row r="52" spans="1:4">
      <c r="A52" s="711">
        <v>33</v>
      </c>
      <c r="B52" s="692" t="s">
        <v>1078</v>
      </c>
      <c r="C52" s="711">
        <v>17</v>
      </c>
      <c r="D52" s="712"/>
    </row>
    <row r="53" spans="1:4">
      <c r="A53" s="711">
        <v>34</v>
      </c>
      <c r="B53" s="692" t="s">
        <v>1182</v>
      </c>
      <c r="C53" s="711">
        <v>18</v>
      </c>
      <c r="D53" s="712"/>
    </row>
    <row r="54" spans="1:4">
      <c r="A54" s="711">
        <v>35</v>
      </c>
      <c r="B54" s="692" t="s">
        <v>1184</v>
      </c>
      <c r="C54" s="711">
        <v>19</v>
      </c>
      <c r="D54" s="712"/>
    </row>
    <row r="55" spans="1:4">
      <c r="A55" s="711">
        <v>36</v>
      </c>
      <c r="B55" s="692" t="s">
        <v>1079</v>
      </c>
      <c r="C55" s="711">
        <v>20</v>
      </c>
      <c r="D55" s="712"/>
    </row>
    <row r="56" spans="1:4">
      <c r="A56" s="711">
        <v>37</v>
      </c>
      <c r="B56" s="692" t="s">
        <v>1186</v>
      </c>
      <c r="C56" s="711">
        <v>21</v>
      </c>
      <c r="D56" s="712"/>
    </row>
    <row r="57" spans="1:4">
      <c r="A57" s="711">
        <v>38</v>
      </c>
      <c r="B57" s="692" t="s">
        <v>1080</v>
      </c>
      <c r="C57" s="729" t="s">
        <v>1081</v>
      </c>
      <c r="D57" s="712"/>
    </row>
    <row r="58" spans="1:4" s="730" customFormat="1">
      <c r="A58" s="711">
        <v>39</v>
      </c>
      <c r="B58" s="724" t="s">
        <v>934</v>
      </c>
      <c r="C58" s="715">
        <v>23</v>
      </c>
      <c r="D58" s="714"/>
    </row>
    <row r="59" spans="1:4" ht="42">
      <c r="A59" s="711">
        <v>40</v>
      </c>
      <c r="B59" s="712" t="s">
        <v>1114</v>
      </c>
      <c r="C59" s="711"/>
      <c r="D59" s="714"/>
    </row>
    <row r="60" spans="1:4" ht="42">
      <c r="A60" s="711">
        <v>41</v>
      </c>
      <c r="B60" s="692" t="s">
        <v>1115</v>
      </c>
      <c r="C60" s="711"/>
      <c r="D60" s="712" t="s">
        <v>1082</v>
      </c>
    </row>
    <row r="61" spans="1:4" s="730" customFormat="1">
      <c r="A61" s="711">
        <v>42</v>
      </c>
      <c r="B61" s="724" t="s">
        <v>947</v>
      </c>
      <c r="C61" s="715">
        <v>24</v>
      </c>
      <c r="D61" s="714"/>
    </row>
    <row r="62" spans="1:4" s="730" customFormat="1">
      <c r="A62" s="711">
        <v>43</v>
      </c>
      <c r="B62" s="724" t="s">
        <v>1083</v>
      </c>
      <c r="C62" s="715"/>
      <c r="D62" s="714" t="s">
        <v>1084</v>
      </c>
    </row>
    <row r="63" spans="1:4" ht="42">
      <c r="A63" s="711">
        <v>44</v>
      </c>
      <c r="B63" s="712" t="s">
        <v>1116</v>
      </c>
      <c r="C63" s="729" t="s">
        <v>1085</v>
      </c>
      <c r="D63" s="712"/>
    </row>
    <row r="64" spans="1:4">
      <c r="A64" s="711">
        <v>45</v>
      </c>
      <c r="B64" s="692" t="s">
        <v>951</v>
      </c>
      <c r="C64" s="729" t="s">
        <v>1086</v>
      </c>
      <c r="D64" s="712"/>
    </row>
    <row r="65" spans="1:4">
      <c r="A65" s="711">
        <v>46</v>
      </c>
      <c r="B65" s="692" t="s">
        <v>1087</v>
      </c>
      <c r="C65" s="729" t="s">
        <v>1088</v>
      </c>
      <c r="D65" s="712"/>
    </row>
    <row r="66" spans="1:4">
      <c r="A66" s="711">
        <v>47</v>
      </c>
      <c r="B66" s="692" t="s">
        <v>1089</v>
      </c>
      <c r="C66" s="729" t="s">
        <v>1090</v>
      </c>
      <c r="D66" s="712"/>
    </row>
    <row r="67" spans="1:4">
      <c r="A67" s="711">
        <v>48</v>
      </c>
      <c r="B67" s="692" t="s">
        <v>1091</v>
      </c>
      <c r="C67" s="729" t="s">
        <v>1092</v>
      </c>
      <c r="D67" s="712"/>
    </row>
    <row r="68" spans="1:4" ht="42">
      <c r="A68" s="711">
        <v>49</v>
      </c>
      <c r="B68" s="712" t="s">
        <v>1093</v>
      </c>
      <c r="C68" s="711"/>
      <c r="D68" s="712"/>
    </row>
    <row r="69" spans="1:4" s="730" customFormat="1">
      <c r="A69" s="711">
        <v>50</v>
      </c>
      <c r="B69" s="714" t="s">
        <v>1094</v>
      </c>
      <c r="C69" s="715"/>
      <c r="D69" s="714"/>
    </row>
    <row r="70" spans="1:4">
      <c r="A70" s="711">
        <v>51</v>
      </c>
      <c r="B70" s="692" t="s">
        <v>1102</v>
      </c>
      <c r="C70" s="731">
        <v>27</v>
      </c>
      <c r="D70" s="712"/>
    </row>
    <row r="71" spans="1:4">
      <c r="A71" s="711">
        <v>52</v>
      </c>
      <c r="B71" s="712" t="s">
        <v>1095</v>
      </c>
      <c r="C71" s="711"/>
      <c r="D71" s="712" t="s">
        <v>1188</v>
      </c>
    </row>
    <row r="72" spans="1:4">
      <c r="A72" s="711">
        <v>53</v>
      </c>
      <c r="B72" s="712" t="s">
        <v>1096</v>
      </c>
      <c r="C72" s="711"/>
      <c r="D72" s="712" t="s">
        <v>1188</v>
      </c>
    </row>
    <row r="73" spans="1:4">
      <c r="A73" s="711">
        <v>54</v>
      </c>
      <c r="B73" s="712" t="s">
        <v>1097</v>
      </c>
      <c r="C73" s="711"/>
      <c r="D73" s="712" t="s">
        <v>1188</v>
      </c>
    </row>
    <row r="74" spans="1:4" ht="42">
      <c r="A74" s="711">
        <v>55</v>
      </c>
      <c r="B74" s="712" t="s">
        <v>1189</v>
      </c>
      <c r="C74" s="711"/>
      <c r="D74" s="712"/>
    </row>
    <row r="75" spans="1:4">
      <c r="A75" s="711">
        <v>56</v>
      </c>
      <c r="B75" s="712" t="s">
        <v>1098</v>
      </c>
      <c r="C75" s="711"/>
      <c r="D75" s="712"/>
    </row>
    <row r="76" spans="1:4" ht="9" customHeight="1"/>
    <row r="77" spans="1:4">
      <c r="A77" s="713" t="s">
        <v>19</v>
      </c>
      <c r="B77" s="321"/>
    </row>
    <row r="78" spans="1:4">
      <c r="A78" s="713"/>
      <c r="B78" s="742" t="s">
        <v>1190</v>
      </c>
    </row>
    <row r="79" spans="1:4">
      <c r="A79" s="713"/>
      <c r="B79" s="742" t="s">
        <v>1099</v>
      </c>
    </row>
    <row r="80" spans="1:4">
      <c r="A80" s="732"/>
      <c r="B80" s="730"/>
      <c r="C80" s="733"/>
      <c r="D80" s="734"/>
    </row>
    <row r="81" spans="1:20" s="730" customFormat="1">
      <c r="A81" s="732"/>
      <c r="B81" s="735"/>
      <c r="C81" s="733"/>
      <c r="D81" s="734"/>
    </row>
    <row r="82" spans="1:20" s="730" customFormat="1">
      <c r="A82" s="713"/>
      <c r="B82" s="736"/>
      <c r="C82" s="707"/>
      <c r="D82" s="706"/>
    </row>
    <row r="83" spans="1:20" s="707" customFormat="1">
      <c r="A83" s="713"/>
      <c r="B83" s="708"/>
      <c r="D83" s="706"/>
      <c r="E83" s="321"/>
      <c r="F83" s="321"/>
      <c r="G83" s="321"/>
      <c r="H83" s="321"/>
      <c r="I83" s="321"/>
      <c r="J83" s="321"/>
      <c r="K83" s="321"/>
      <c r="L83" s="321"/>
      <c r="M83" s="321"/>
      <c r="N83" s="321"/>
      <c r="O83" s="321"/>
      <c r="P83" s="321"/>
      <c r="Q83" s="321"/>
      <c r="R83" s="321"/>
      <c r="S83" s="321"/>
      <c r="T83" s="321"/>
    </row>
    <row r="84" spans="1:20" s="707" customFormat="1">
      <c r="A84" s="713"/>
      <c r="B84" s="708"/>
      <c r="D84" s="706"/>
      <c r="E84" s="321"/>
      <c r="F84" s="321"/>
      <c r="G84" s="321"/>
      <c r="H84" s="321"/>
      <c r="I84" s="321"/>
      <c r="J84" s="321"/>
      <c r="K84" s="321"/>
      <c r="L84" s="321"/>
      <c r="M84" s="321"/>
      <c r="N84" s="321"/>
      <c r="O84" s="321"/>
      <c r="P84" s="321"/>
      <c r="Q84" s="321"/>
      <c r="R84" s="321"/>
      <c r="S84" s="321"/>
      <c r="T84" s="321"/>
    </row>
    <row r="85" spans="1:20" s="707" customFormat="1">
      <c r="A85" s="713"/>
      <c r="B85" s="708"/>
      <c r="D85" s="706"/>
      <c r="E85" s="321"/>
      <c r="F85" s="321"/>
      <c r="G85" s="321"/>
      <c r="H85" s="321"/>
      <c r="I85" s="321"/>
      <c r="J85" s="321"/>
      <c r="K85" s="321"/>
      <c r="L85" s="321"/>
      <c r="M85" s="321"/>
      <c r="N85" s="321"/>
      <c r="O85" s="321"/>
      <c r="P85" s="321"/>
      <c r="Q85" s="321"/>
      <c r="R85" s="321"/>
      <c r="S85" s="321"/>
      <c r="T85" s="321"/>
    </row>
    <row r="86" spans="1:20" s="707" customFormat="1">
      <c r="A86" s="713"/>
      <c r="B86" s="708"/>
      <c r="D86" s="706"/>
      <c r="E86" s="321"/>
      <c r="F86" s="321"/>
      <c r="G86" s="321"/>
      <c r="H86" s="321"/>
      <c r="I86" s="321"/>
      <c r="J86" s="321"/>
      <c r="K86" s="321"/>
      <c r="L86" s="321"/>
      <c r="M86" s="321"/>
      <c r="N86" s="321"/>
      <c r="O86" s="321"/>
      <c r="P86" s="321"/>
      <c r="Q86" s="321"/>
      <c r="R86" s="321"/>
      <c r="S86" s="321"/>
      <c r="T86" s="321"/>
    </row>
    <row r="87" spans="1:20" s="707" customFormat="1">
      <c r="A87" s="713"/>
      <c r="B87" s="708"/>
      <c r="D87" s="706"/>
      <c r="E87" s="321"/>
      <c r="F87" s="321"/>
      <c r="G87" s="321"/>
      <c r="H87" s="321"/>
      <c r="I87" s="321"/>
      <c r="J87" s="321"/>
      <c r="K87" s="321"/>
      <c r="L87" s="321"/>
      <c r="M87" s="321"/>
      <c r="N87" s="321"/>
      <c r="O87" s="321"/>
      <c r="P87" s="321"/>
      <c r="Q87" s="321"/>
      <c r="R87" s="321"/>
      <c r="S87" s="321"/>
      <c r="T87" s="321"/>
    </row>
    <row r="88" spans="1:20" s="707" customFormat="1">
      <c r="B88" s="708"/>
      <c r="D88" s="706"/>
      <c r="E88" s="321"/>
      <c r="F88" s="321"/>
      <c r="G88" s="321"/>
      <c r="H88" s="321"/>
      <c r="I88" s="321"/>
      <c r="J88" s="321"/>
      <c r="K88" s="321"/>
      <c r="L88" s="321"/>
      <c r="M88" s="321"/>
      <c r="N88" s="321"/>
      <c r="O88" s="321"/>
      <c r="P88" s="321"/>
      <c r="Q88" s="321"/>
      <c r="R88" s="321"/>
      <c r="S88" s="321"/>
      <c r="T88" s="321"/>
    </row>
    <row r="144" spans="2:4">
      <c r="B144" s="737"/>
      <c r="C144" s="738"/>
      <c r="D144" s="739"/>
    </row>
    <row r="145" spans="5:20">
      <c r="E145" s="740"/>
      <c r="F145" s="740"/>
      <c r="G145" s="740"/>
      <c r="H145" s="740"/>
      <c r="I145" s="740"/>
      <c r="J145" s="740"/>
      <c r="K145" s="740"/>
      <c r="L145" s="740"/>
      <c r="M145" s="740"/>
      <c r="N145" s="740"/>
      <c r="O145" s="740"/>
      <c r="P145" s="740"/>
      <c r="Q145" s="740"/>
      <c r="R145" s="740"/>
      <c r="S145" s="740"/>
      <c r="T145" s="740"/>
    </row>
    <row r="187" spans="2:20">
      <c r="B187" s="737"/>
      <c r="C187" s="738"/>
      <c r="D187" s="739"/>
    </row>
    <row r="188" spans="2:20">
      <c r="E188" s="740"/>
      <c r="F188" s="740"/>
      <c r="G188" s="740"/>
      <c r="H188" s="740"/>
      <c r="I188" s="740"/>
      <c r="J188" s="740"/>
      <c r="K188" s="740"/>
      <c r="L188" s="740"/>
      <c r="M188" s="740"/>
      <c r="N188" s="740"/>
      <c r="O188" s="740"/>
      <c r="P188" s="740"/>
      <c r="Q188" s="740"/>
      <c r="R188" s="740"/>
      <c r="S188" s="740"/>
      <c r="T188" s="740"/>
    </row>
    <row r="222" spans="2:20">
      <c r="B222" s="737"/>
      <c r="C222" s="738"/>
      <c r="D222" s="739"/>
    </row>
    <row r="223" spans="2:20">
      <c r="E223" s="740"/>
      <c r="F223" s="740"/>
      <c r="G223" s="740"/>
      <c r="H223" s="740"/>
      <c r="I223" s="740"/>
      <c r="J223" s="740"/>
      <c r="K223" s="740"/>
      <c r="L223" s="740"/>
      <c r="M223" s="740"/>
      <c r="N223" s="740"/>
      <c r="O223" s="740"/>
      <c r="P223" s="740"/>
      <c r="Q223" s="740"/>
      <c r="R223" s="740"/>
      <c r="S223" s="740"/>
      <c r="T223" s="740"/>
    </row>
    <row r="374" spans="2:20">
      <c r="B374" s="737"/>
      <c r="C374" s="738"/>
      <c r="D374" s="739"/>
    </row>
    <row r="375" spans="2:20">
      <c r="B375" s="737"/>
      <c r="C375" s="738"/>
      <c r="D375" s="739"/>
      <c r="E375" s="740"/>
      <c r="F375" s="740"/>
      <c r="G375" s="740"/>
      <c r="H375" s="740"/>
      <c r="I375" s="740"/>
      <c r="J375" s="740"/>
      <c r="K375" s="740"/>
      <c r="L375" s="740"/>
      <c r="M375" s="740"/>
      <c r="N375" s="740"/>
      <c r="O375" s="740"/>
      <c r="P375" s="740"/>
      <c r="Q375" s="740"/>
      <c r="R375" s="740"/>
      <c r="S375" s="740"/>
      <c r="T375" s="740"/>
    </row>
    <row r="376" spans="2:20">
      <c r="E376" s="740"/>
      <c r="F376" s="740"/>
      <c r="G376" s="740"/>
      <c r="H376" s="740"/>
      <c r="I376" s="740"/>
      <c r="J376" s="740"/>
      <c r="K376" s="740"/>
      <c r="L376" s="740"/>
      <c r="M376" s="740"/>
      <c r="N376" s="740"/>
      <c r="O376" s="740"/>
      <c r="P376" s="740"/>
      <c r="Q376" s="740"/>
      <c r="R376" s="740"/>
      <c r="S376" s="740"/>
      <c r="T376" s="740"/>
    </row>
    <row r="393" spans="2:20">
      <c r="B393" s="737"/>
      <c r="C393" s="738"/>
      <c r="D393" s="739"/>
    </row>
    <row r="394" spans="2:20">
      <c r="E394" s="740"/>
      <c r="F394" s="740"/>
      <c r="G394" s="740"/>
      <c r="H394" s="740"/>
      <c r="I394" s="740"/>
      <c r="J394" s="740"/>
      <c r="K394" s="740"/>
      <c r="L394" s="740"/>
      <c r="M394" s="740"/>
      <c r="N394" s="740"/>
      <c r="O394" s="740"/>
      <c r="P394" s="740"/>
      <c r="Q394" s="740"/>
      <c r="R394" s="740"/>
      <c r="S394" s="740"/>
      <c r="T394" s="740"/>
    </row>
  </sheetData>
  <mergeCells count="3">
    <mergeCell ref="A1:C1"/>
    <mergeCell ref="A2:D2"/>
    <mergeCell ref="A3:D3"/>
  </mergeCells>
  <pageMargins left="0.59055118110236227" right="0.43307086614173229" top="0.59055118110236227" bottom="0.28999999999999998" header="0.31496062992125984" footer="0.16"/>
  <pageSetup paperSize="9" scale="78" fitToHeight="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8"/>
  <sheetViews>
    <sheetView view="pageBreakPreview" topLeftCell="B1" zoomScaleNormal="100" zoomScaleSheetLayoutView="100" zoomScalePageLayoutView="50" workbookViewId="0">
      <selection activeCell="A2" sqref="A2:J2"/>
    </sheetView>
  </sheetViews>
  <sheetFormatPr defaultColWidth="9" defaultRowHeight="21"/>
  <cols>
    <col min="1" max="1" width="7.85546875" style="282" customWidth="1"/>
    <col min="2" max="2" width="21.140625" style="1" customWidth="1"/>
    <col min="3" max="3" width="12.140625" style="302" customWidth="1"/>
    <col min="4" max="4" width="13.42578125" style="1" customWidth="1"/>
    <col min="5" max="5" width="16" style="1" customWidth="1"/>
    <col min="6" max="6" width="12.85546875" style="1" customWidth="1"/>
    <col min="7" max="7" width="17.140625" style="1" customWidth="1"/>
    <col min="8" max="9" width="12.85546875" style="1" customWidth="1"/>
    <col min="10" max="10" width="16.140625" style="1" customWidth="1"/>
    <col min="11" max="11" width="14" style="1" customWidth="1"/>
    <col min="12" max="16384" width="9" style="1"/>
  </cols>
  <sheetData>
    <row r="1" spans="1:11" ht="26.45" customHeight="1">
      <c r="J1" s="37"/>
      <c r="K1" s="36" t="s">
        <v>816</v>
      </c>
    </row>
    <row r="2" spans="1:11">
      <c r="A2" s="753" t="s">
        <v>766</v>
      </c>
      <c r="B2" s="753"/>
      <c r="C2" s="753"/>
      <c r="D2" s="753"/>
      <c r="E2" s="753"/>
      <c r="F2" s="753"/>
      <c r="G2" s="753"/>
      <c r="H2" s="753"/>
      <c r="I2" s="753"/>
      <c r="J2" s="753"/>
    </row>
    <row r="3" spans="1:11">
      <c r="A3" s="753" t="s">
        <v>807</v>
      </c>
      <c r="B3" s="753"/>
      <c r="C3" s="753"/>
      <c r="D3" s="753"/>
      <c r="E3" s="753"/>
      <c r="F3" s="753"/>
      <c r="G3" s="753"/>
      <c r="H3" s="753"/>
      <c r="I3" s="753"/>
      <c r="J3" s="753"/>
    </row>
    <row r="4" spans="1:11">
      <c r="A4" s="753" t="s">
        <v>808</v>
      </c>
      <c r="B4" s="753"/>
      <c r="C4" s="753"/>
      <c r="D4" s="753"/>
      <c r="E4" s="753"/>
      <c r="F4" s="753"/>
      <c r="G4" s="753"/>
      <c r="H4" s="753"/>
      <c r="I4" s="753"/>
      <c r="J4" s="753"/>
    </row>
    <row r="5" spans="1:11">
      <c r="A5" s="764" t="s">
        <v>690</v>
      </c>
      <c r="B5" s="764"/>
      <c r="C5" s="764"/>
      <c r="D5" s="764"/>
      <c r="E5" s="764"/>
      <c r="F5" s="764"/>
      <c r="G5" s="764"/>
      <c r="H5" s="764"/>
      <c r="I5" s="764"/>
      <c r="J5" s="764"/>
      <c r="K5" s="764"/>
    </row>
    <row r="6" spans="1:11" s="6" customFormat="1">
      <c r="A6" s="765" t="s">
        <v>0</v>
      </c>
      <c r="B6" s="765" t="s">
        <v>720</v>
      </c>
      <c r="C6" s="767" t="s">
        <v>1</v>
      </c>
      <c r="D6" s="765" t="s">
        <v>793</v>
      </c>
      <c r="E6" s="765" t="s">
        <v>2</v>
      </c>
      <c r="F6" s="81" t="s">
        <v>3</v>
      </c>
      <c r="G6" s="82" t="s">
        <v>85</v>
      </c>
      <c r="H6" s="82" t="s">
        <v>305</v>
      </c>
      <c r="I6" s="82" t="s">
        <v>794</v>
      </c>
      <c r="J6" s="82" t="s">
        <v>403</v>
      </c>
      <c r="K6" s="769" t="s">
        <v>809</v>
      </c>
    </row>
    <row r="7" spans="1:11" s="6" customFormat="1">
      <c r="A7" s="766"/>
      <c r="B7" s="766"/>
      <c r="C7" s="768"/>
      <c r="D7" s="766"/>
      <c r="E7" s="766"/>
      <c r="F7" s="83" t="s">
        <v>810</v>
      </c>
      <c r="G7" s="84" t="s">
        <v>811</v>
      </c>
      <c r="H7" s="84" t="s">
        <v>812</v>
      </c>
      <c r="I7" s="84" t="s">
        <v>813</v>
      </c>
      <c r="J7" s="84" t="s">
        <v>306</v>
      </c>
      <c r="K7" s="769"/>
    </row>
    <row r="8" spans="1:11">
      <c r="A8" s="3"/>
      <c r="B8" s="4"/>
      <c r="C8" s="304"/>
      <c r="D8" s="4"/>
      <c r="E8" s="4"/>
      <c r="F8" s="4"/>
      <c r="G8" s="4"/>
      <c r="H8" s="4"/>
      <c r="I8" s="4"/>
      <c r="J8" s="4"/>
      <c r="K8" s="5"/>
    </row>
    <row r="9" spans="1:11">
      <c r="A9" s="284"/>
      <c r="B9" s="5"/>
      <c r="C9" s="305"/>
      <c r="D9" s="5"/>
      <c r="E9" s="5"/>
      <c r="F9" s="5"/>
      <c r="G9" s="5"/>
      <c r="H9" s="5"/>
      <c r="I9" s="5"/>
      <c r="J9" s="5"/>
      <c r="K9" s="5"/>
    </row>
    <row r="10" spans="1:11">
      <c r="A10" s="284"/>
      <c r="B10" s="5"/>
      <c r="C10" s="305"/>
      <c r="D10" s="5"/>
      <c r="E10" s="5"/>
      <c r="F10" s="5"/>
      <c r="G10" s="5"/>
      <c r="H10" s="5"/>
      <c r="I10" s="5"/>
      <c r="J10" s="5"/>
      <c r="K10" s="5"/>
    </row>
    <row r="11" spans="1:11">
      <c r="A11" s="284"/>
      <c r="B11" s="5"/>
      <c r="C11" s="305"/>
      <c r="D11" s="5"/>
      <c r="E11" s="5"/>
      <c r="F11" s="5"/>
      <c r="G11" s="5"/>
      <c r="H11" s="5"/>
      <c r="I11" s="5"/>
      <c r="J11" s="5"/>
      <c r="K11" s="5"/>
    </row>
    <row r="12" spans="1:11">
      <c r="A12" s="284"/>
      <c r="B12" s="5"/>
      <c r="C12" s="305"/>
      <c r="D12" s="5" t="s">
        <v>818</v>
      </c>
      <c r="E12" s="5"/>
      <c r="F12" s="5"/>
      <c r="G12" s="5"/>
      <c r="H12" s="5"/>
      <c r="I12" s="5"/>
      <c r="J12" s="5"/>
      <c r="K12" s="5"/>
    </row>
    <row r="13" spans="1:11">
      <c r="A13" s="284"/>
      <c r="B13" s="5"/>
      <c r="C13" s="305"/>
      <c r="D13" s="5"/>
      <c r="E13" s="5"/>
      <c r="F13" s="5"/>
      <c r="G13" s="5"/>
      <c r="H13" s="5"/>
      <c r="I13" s="5"/>
      <c r="J13" s="5"/>
      <c r="K13" s="5"/>
    </row>
    <row r="14" spans="1:11">
      <c r="A14" s="284"/>
      <c r="B14" s="5"/>
      <c r="C14" s="305"/>
      <c r="D14" s="5"/>
      <c r="E14" s="5"/>
      <c r="F14" s="5"/>
      <c r="G14" s="5"/>
      <c r="H14" s="5"/>
      <c r="I14" s="5"/>
      <c r="J14" s="5"/>
      <c r="K14" s="5"/>
    </row>
    <row r="15" spans="1:11">
      <c r="A15" s="284"/>
      <c r="B15" s="5"/>
      <c r="C15" s="305"/>
      <c r="D15" s="5"/>
      <c r="E15" s="5"/>
      <c r="F15" s="5"/>
      <c r="G15" s="5"/>
      <c r="H15" s="5"/>
      <c r="I15" s="5"/>
      <c r="J15" s="5"/>
      <c r="K15" s="5"/>
    </row>
    <row r="16" spans="1:11">
      <c r="A16" s="284"/>
      <c r="B16" s="5"/>
      <c r="C16" s="305"/>
      <c r="D16" s="5"/>
      <c r="E16" s="5"/>
      <c r="F16" s="5"/>
      <c r="G16" s="5"/>
      <c r="H16" s="5"/>
      <c r="I16" s="5"/>
      <c r="J16" s="5"/>
      <c r="K16" s="5"/>
    </row>
    <row r="17" spans="1:11">
      <c r="A17" s="284"/>
      <c r="B17" s="5"/>
      <c r="C17" s="305"/>
      <c r="D17" s="5"/>
      <c r="E17" s="5"/>
      <c r="F17" s="5"/>
      <c r="G17" s="5"/>
      <c r="H17" s="5"/>
      <c r="I17" s="5"/>
      <c r="J17" s="5"/>
      <c r="K17" s="5"/>
    </row>
    <row r="18" spans="1:11">
      <c r="A18" s="284"/>
      <c r="B18" s="5"/>
      <c r="C18" s="305"/>
      <c r="D18" s="5"/>
      <c r="E18" s="5"/>
      <c r="F18" s="5"/>
      <c r="G18" s="5"/>
      <c r="H18" s="5"/>
      <c r="I18" s="5"/>
      <c r="J18" s="5"/>
      <c r="K18" s="5"/>
    </row>
    <row r="19" spans="1:11">
      <c r="A19" s="284"/>
      <c r="B19" s="5"/>
      <c r="C19" s="305"/>
      <c r="D19" s="5"/>
      <c r="E19" s="5"/>
      <c r="F19" s="5"/>
      <c r="G19" s="5"/>
      <c r="H19" s="5"/>
      <c r="I19" s="5"/>
      <c r="J19" s="5"/>
      <c r="K19" s="5"/>
    </row>
    <row r="20" spans="1:11">
      <c r="A20" s="284"/>
      <c r="B20" s="5"/>
      <c r="C20" s="305"/>
      <c r="D20" s="5"/>
      <c r="E20" s="5"/>
      <c r="F20" s="5"/>
      <c r="G20" s="5"/>
      <c r="H20" s="5"/>
      <c r="I20" s="5"/>
      <c r="J20" s="5"/>
      <c r="K20" s="5"/>
    </row>
    <row r="21" spans="1:11">
      <c r="A21" s="284"/>
      <c r="B21" s="5"/>
      <c r="C21" s="305"/>
      <c r="D21" s="5"/>
      <c r="E21" s="5"/>
      <c r="F21" s="5"/>
      <c r="G21" s="5"/>
      <c r="H21" s="5"/>
      <c r="I21" s="5"/>
      <c r="J21" s="5"/>
      <c r="K21" s="5"/>
    </row>
    <row r="22" spans="1:11">
      <c r="A22" s="284"/>
      <c r="B22" s="5"/>
      <c r="C22" s="305"/>
      <c r="D22" s="5"/>
      <c r="E22" s="5"/>
      <c r="F22" s="5"/>
      <c r="G22" s="5"/>
      <c r="H22" s="5"/>
      <c r="I22" s="5"/>
      <c r="J22" s="5"/>
      <c r="K22" s="5"/>
    </row>
    <row r="23" spans="1:11">
      <c r="A23" s="284"/>
      <c r="B23" s="5"/>
      <c r="C23" s="305"/>
      <c r="D23" s="5"/>
      <c r="E23" s="5"/>
      <c r="F23" s="5"/>
      <c r="G23" s="5"/>
      <c r="H23" s="5"/>
      <c r="I23" s="5"/>
      <c r="J23" s="5"/>
      <c r="K23" s="5"/>
    </row>
    <row r="24" spans="1:11">
      <c r="A24" s="284"/>
      <c r="B24" s="5"/>
      <c r="C24" s="305"/>
      <c r="D24" s="5"/>
      <c r="E24" s="5"/>
      <c r="F24" s="5"/>
      <c r="G24" s="5"/>
      <c r="H24" s="5"/>
      <c r="I24" s="5"/>
      <c r="J24" s="5"/>
      <c r="K24" s="5"/>
    </row>
    <row r="25" spans="1:11">
      <c r="A25" s="284"/>
      <c r="B25" s="5"/>
      <c r="C25" s="305"/>
      <c r="D25" s="5"/>
      <c r="E25" s="5"/>
      <c r="F25" s="5"/>
      <c r="G25" s="5"/>
      <c r="H25" s="5"/>
      <c r="I25" s="5"/>
      <c r="J25" s="5"/>
      <c r="K25" s="5"/>
    </row>
    <row r="26" spans="1:11" s="6" customFormat="1" ht="21.75" thickBot="1">
      <c r="A26" s="750" t="s">
        <v>388</v>
      </c>
      <c r="B26" s="770"/>
      <c r="C26" s="770"/>
      <c r="D26" s="770"/>
      <c r="E26" s="751"/>
      <c r="F26" s="306"/>
      <c r="G26" s="306"/>
      <c r="H26" s="306"/>
      <c r="I26" s="306"/>
      <c r="J26" s="5"/>
      <c r="K26" s="307"/>
    </row>
    <row r="27" spans="1:11" ht="21.75" thickTop="1"/>
    <row r="28" spans="1:11">
      <c r="A28" s="6" t="s">
        <v>786</v>
      </c>
      <c r="B28" s="282"/>
      <c r="E28" s="301"/>
    </row>
    <row r="29" spans="1:11">
      <c r="B29" s="294" t="s">
        <v>814</v>
      </c>
      <c r="I29" s="755" t="s">
        <v>316</v>
      </c>
      <c r="J29" s="755"/>
      <c r="K29" s="755"/>
    </row>
    <row r="30" spans="1:11">
      <c r="A30" s="14"/>
      <c r="B30" s="294" t="s">
        <v>815</v>
      </c>
      <c r="I30" s="755" t="s">
        <v>317</v>
      </c>
      <c r="J30" s="755"/>
      <c r="K30" s="755"/>
    </row>
    <row r="31" spans="1:11">
      <c r="B31" s="282"/>
      <c r="C31" s="303"/>
      <c r="D31" s="282"/>
      <c r="I31" s="755" t="s">
        <v>313</v>
      </c>
      <c r="J31" s="755"/>
      <c r="K31" s="755"/>
    </row>
    <row r="32" spans="1:11">
      <c r="G32" s="755"/>
      <c r="H32" s="755"/>
      <c r="I32" s="755"/>
      <c r="J32" s="755"/>
    </row>
    <row r="37" spans="1:3">
      <c r="A37" s="1"/>
      <c r="C37" s="1"/>
    </row>
    <row r="38" spans="1:3">
      <c r="A38" s="1"/>
      <c r="C38" s="1"/>
    </row>
  </sheetData>
  <mergeCells count="15">
    <mergeCell ref="A26:E26"/>
    <mergeCell ref="I29:K29"/>
    <mergeCell ref="I30:K30"/>
    <mergeCell ref="I31:K31"/>
    <mergeCell ref="G32:J32"/>
    <mergeCell ref="A2:J2"/>
    <mergeCell ref="A3:J3"/>
    <mergeCell ref="A4:J4"/>
    <mergeCell ref="A5:K5"/>
    <mergeCell ref="A6:A7"/>
    <mergeCell ref="B6:B7"/>
    <mergeCell ref="C6:C7"/>
    <mergeCell ref="D6:D7"/>
    <mergeCell ref="E6:E7"/>
    <mergeCell ref="K6:K7"/>
  </mergeCells>
  <printOptions horizontalCentered="1"/>
  <pageMargins left="0.51181102362204722" right="0.39370078740157483" top="0.51181102362204722" bottom="0.35433070866141736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9"/>
  <sheetViews>
    <sheetView zoomScale="70" zoomScaleNormal="70" zoomScaleSheetLayoutView="100" workbookViewId="0">
      <selection activeCell="L19" sqref="L19"/>
    </sheetView>
  </sheetViews>
  <sheetFormatPr defaultColWidth="9" defaultRowHeight="22.9" customHeight="1"/>
  <cols>
    <col min="1" max="1" width="5.140625" style="14" customWidth="1"/>
    <col min="2" max="2" width="8.42578125" style="1" customWidth="1"/>
    <col min="3" max="3" width="12" style="1" customWidth="1"/>
    <col min="4" max="4" width="17.42578125" style="1" customWidth="1"/>
    <col min="5" max="5" width="19.85546875" style="1" customWidth="1"/>
    <col min="6" max="6" width="12.42578125" style="1" customWidth="1"/>
    <col min="7" max="7" width="11.7109375" style="1" customWidth="1"/>
    <col min="8" max="8" width="16.140625" style="1" customWidth="1"/>
    <col min="9" max="11" width="11.5703125" style="1" customWidth="1"/>
    <col min="12" max="12" width="13.42578125" style="1" customWidth="1"/>
    <col min="13" max="16384" width="9" style="1"/>
  </cols>
  <sheetData>
    <row r="1" spans="1:12" ht="22.9" customHeight="1">
      <c r="L1" s="28" t="s">
        <v>1119</v>
      </c>
    </row>
    <row r="2" spans="1:12" ht="22.9" customHeight="1">
      <c r="B2" s="753" t="s">
        <v>766</v>
      </c>
      <c r="C2" s="753"/>
      <c r="D2" s="753"/>
      <c r="E2" s="753"/>
      <c r="F2" s="753"/>
      <c r="G2" s="753"/>
      <c r="H2" s="753"/>
      <c r="I2" s="753"/>
      <c r="J2" s="753"/>
      <c r="K2" s="753"/>
      <c r="L2" s="753"/>
    </row>
    <row r="3" spans="1:12" ht="22.9" customHeight="1">
      <c r="B3" s="753" t="s">
        <v>1187</v>
      </c>
      <c r="C3" s="753"/>
      <c r="D3" s="753"/>
      <c r="E3" s="753"/>
      <c r="F3" s="753"/>
      <c r="G3" s="753"/>
      <c r="H3" s="753"/>
      <c r="I3" s="753"/>
      <c r="J3" s="753"/>
      <c r="K3" s="753"/>
      <c r="L3" s="753"/>
    </row>
    <row r="4" spans="1:12" ht="22.9" customHeight="1">
      <c r="B4" s="753" t="s">
        <v>1107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</row>
    <row r="5" spans="1:12" ht="22.9" customHeight="1">
      <c r="B5" s="753" t="s">
        <v>1108</v>
      </c>
      <c r="C5" s="753"/>
      <c r="D5" s="753"/>
      <c r="E5" s="753"/>
      <c r="F5" s="753"/>
      <c r="G5" s="753"/>
      <c r="H5" s="753"/>
      <c r="I5" s="753"/>
      <c r="J5" s="753"/>
      <c r="K5" s="753"/>
      <c r="L5" s="753"/>
    </row>
    <row r="6" spans="1:12" ht="22.9" customHeight="1">
      <c r="B6" s="753" t="s">
        <v>819</v>
      </c>
      <c r="C6" s="753"/>
      <c r="D6" s="753"/>
      <c r="E6" s="753"/>
      <c r="F6" s="753"/>
      <c r="G6" s="753"/>
      <c r="H6" s="753"/>
      <c r="I6" s="753"/>
      <c r="J6" s="753"/>
      <c r="K6" s="753"/>
      <c r="L6" s="753"/>
    </row>
    <row r="7" spans="1:12" ht="22.9" customHeight="1">
      <c r="D7" s="771"/>
      <c r="E7" s="771"/>
      <c r="F7" s="771"/>
      <c r="G7" s="771"/>
      <c r="H7" s="771"/>
      <c r="L7" s="285" t="s">
        <v>690</v>
      </c>
    </row>
    <row r="8" spans="1:12" ht="22.9" customHeight="1">
      <c r="A8" s="775" t="s">
        <v>0</v>
      </c>
      <c r="B8" s="778" t="s">
        <v>4</v>
      </c>
      <c r="C8" s="779"/>
      <c r="D8" s="765" t="s">
        <v>6</v>
      </c>
      <c r="E8" s="765" t="s">
        <v>7</v>
      </c>
      <c r="F8" s="308" t="s">
        <v>9</v>
      </c>
      <c r="G8" s="308" t="s">
        <v>18</v>
      </c>
      <c r="H8" s="81" t="s">
        <v>10</v>
      </c>
      <c r="I8" s="780" t="s">
        <v>56</v>
      </c>
      <c r="J8" s="781"/>
      <c r="K8" s="782"/>
      <c r="L8" s="81" t="s">
        <v>14</v>
      </c>
    </row>
    <row r="9" spans="1:12" ht="22.9" customHeight="1">
      <c r="A9" s="776"/>
      <c r="B9" s="308" t="s">
        <v>5</v>
      </c>
      <c r="C9" s="308" t="s">
        <v>1</v>
      </c>
      <c r="D9" s="783"/>
      <c r="E9" s="783"/>
      <c r="F9" s="309" t="s">
        <v>8</v>
      </c>
      <c r="G9" s="309" t="s">
        <v>17</v>
      </c>
      <c r="H9" s="309" t="s">
        <v>55</v>
      </c>
      <c r="I9" s="765" t="s">
        <v>11</v>
      </c>
      <c r="J9" s="751" t="s">
        <v>3</v>
      </c>
      <c r="K9" s="750"/>
      <c r="L9" s="310" t="s">
        <v>15</v>
      </c>
    </row>
    <row r="10" spans="1:12" ht="22.9" customHeight="1">
      <c r="A10" s="777"/>
      <c r="B10" s="311"/>
      <c r="C10" s="311"/>
      <c r="D10" s="766"/>
      <c r="E10" s="766"/>
      <c r="F10" s="311"/>
      <c r="G10" s="311"/>
      <c r="H10" s="311"/>
      <c r="I10" s="766"/>
      <c r="J10" s="281" t="s">
        <v>12</v>
      </c>
      <c r="K10" s="280" t="s">
        <v>13</v>
      </c>
      <c r="L10" s="312"/>
    </row>
    <row r="11" spans="1:12" ht="22.9" customHeight="1">
      <c r="A11" s="1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2.9" customHeight="1">
      <c r="A12" s="1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2.9" customHeight="1">
      <c r="A13" s="1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2.9" customHeight="1">
      <c r="A14" s="1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2.9" customHeight="1">
      <c r="A15" s="1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2.9" customHeight="1">
      <c r="A16" s="1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2.9" customHeight="1">
      <c r="A17" s="1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2.9" customHeight="1">
      <c r="A18" s="1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2.9" customHeight="1">
      <c r="A19" s="1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2.9" customHeight="1">
      <c r="A20" s="1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2.9" customHeight="1">
      <c r="A21" s="1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2.9" customHeight="1" thickBot="1">
      <c r="A22" s="750" t="s">
        <v>16</v>
      </c>
      <c r="B22" s="770"/>
      <c r="C22" s="770"/>
      <c r="D22" s="770"/>
      <c r="E22" s="751"/>
      <c r="F22" s="307"/>
      <c r="G22" s="307"/>
      <c r="H22" s="306"/>
      <c r="I22" s="307"/>
      <c r="J22" s="307"/>
      <c r="K22" s="307"/>
      <c r="L22" s="307"/>
    </row>
    <row r="23" spans="1:12" ht="22.9" customHeight="1" thickTop="1">
      <c r="A23" s="313" t="s">
        <v>820</v>
      </c>
      <c r="B23" s="314"/>
      <c r="C23" s="315"/>
      <c r="D23" s="287"/>
      <c r="E23" s="286"/>
      <c r="F23" s="5"/>
      <c r="G23" s="5"/>
      <c r="H23" s="5"/>
    </row>
    <row r="24" spans="1:12" ht="22.9" customHeight="1">
      <c r="A24" s="772" t="s">
        <v>821</v>
      </c>
      <c r="B24" s="773"/>
      <c r="C24" s="773"/>
      <c r="D24" s="773"/>
      <c r="E24" s="774"/>
      <c r="F24" s="316"/>
      <c r="G24" s="316"/>
      <c r="H24" s="317">
        <f>H22-H23</f>
        <v>0</v>
      </c>
    </row>
    <row r="25" spans="1:12" ht="22.9" customHeight="1">
      <c r="A25" s="18"/>
      <c r="B25" s="18"/>
      <c r="C25" s="18"/>
      <c r="D25" s="18"/>
      <c r="E25" s="18"/>
    </row>
    <row r="26" spans="1:12" ht="22.9" customHeight="1">
      <c r="A26" s="6" t="s">
        <v>786</v>
      </c>
      <c r="B26" s="282"/>
      <c r="C26" s="282"/>
      <c r="D26" s="282"/>
      <c r="E26" s="282"/>
    </row>
    <row r="27" spans="1:12" ht="22.9" customHeight="1">
      <c r="A27" s="282"/>
      <c r="B27" s="294" t="s">
        <v>797</v>
      </c>
      <c r="C27" s="282"/>
      <c r="D27" s="282"/>
      <c r="E27" s="282"/>
      <c r="I27" s="755" t="s">
        <v>316</v>
      </c>
      <c r="J27" s="755"/>
      <c r="K27" s="755"/>
      <c r="L27" s="755"/>
    </row>
    <row r="28" spans="1:12" ht="22.9" customHeight="1">
      <c r="B28" s="1" t="s">
        <v>822</v>
      </c>
      <c r="I28" s="755" t="s">
        <v>317</v>
      </c>
      <c r="J28" s="755"/>
      <c r="K28" s="755"/>
      <c r="L28" s="755"/>
    </row>
    <row r="29" spans="1:12" ht="22.9" customHeight="1">
      <c r="K29" s="282" t="s">
        <v>313</v>
      </c>
      <c r="L29" s="282"/>
    </row>
  </sheetData>
  <mergeCells count="17">
    <mergeCell ref="A22:E22"/>
    <mergeCell ref="A24:E24"/>
    <mergeCell ref="I27:L27"/>
    <mergeCell ref="I28:L28"/>
    <mergeCell ref="A8:A10"/>
    <mergeCell ref="B8:C8"/>
    <mergeCell ref="J9:K9"/>
    <mergeCell ref="I9:I10"/>
    <mergeCell ref="I8:K8"/>
    <mergeCell ref="E8:E10"/>
    <mergeCell ref="D8:D10"/>
    <mergeCell ref="B2:L2"/>
    <mergeCell ref="B3:L3"/>
    <mergeCell ref="B5:L5"/>
    <mergeCell ref="B6:L6"/>
    <mergeCell ref="D7:H7"/>
    <mergeCell ref="B4:L4"/>
  </mergeCells>
  <printOptions horizontalCentered="1"/>
  <pageMargins left="0.39370078740157483" right="0.39370078740157483" top="0.39370078740157483" bottom="0.35433070866141736" header="0.31496062992125984" footer="0.31496062992125984"/>
  <pageSetup paperSize="9"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29"/>
  <sheetViews>
    <sheetView zoomScale="70" zoomScaleNormal="70" zoomScaleSheetLayoutView="100" workbookViewId="0">
      <selection activeCell="N25" sqref="N25"/>
    </sheetView>
  </sheetViews>
  <sheetFormatPr defaultColWidth="9" defaultRowHeight="22.9" customHeight="1"/>
  <cols>
    <col min="1" max="1" width="5.140625" style="14" customWidth="1"/>
    <col min="2" max="2" width="8.42578125" style="1" customWidth="1"/>
    <col min="3" max="3" width="12" style="1" customWidth="1"/>
    <col min="4" max="4" width="17.42578125" style="1" customWidth="1"/>
    <col min="5" max="5" width="19.85546875" style="1" customWidth="1"/>
    <col min="6" max="6" width="12.42578125" style="1" customWidth="1"/>
    <col min="7" max="7" width="11.7109375" style="1" customWidth="1"/>
    <col min="8" max="8" width="16.140625" style="1" customWidth="1"/>
    <col min="9" max="11" width="11.5703125" style="1" customWidth="1"/>
    <col min="12" max="12" width="13.42578125" style="1" customWidth="1"/>
    <col min="13" max="16384" width="9" style="1"/>
  </cols>
  <sheetData>
    <row r="1" spans="1:12" ht="22.9" customHeight="1">
      <c r="L1" s="28" t="s">
        <v>1120</v>
      </c>
    </row>
    <row r="2" spans="1:12" ht="22.9" customHeight="1">
      <c r="B2" s="753" t="s">
        <v>766</v>
      </c>
      <c r="C2" s="753"/>
      <c r="D2" s="753"/>
      <c r="E2" s="753"/>
      <c r="F2" s="753"/>
      <c r="G2" s="753"/>
      <c r="H2" s="753"/>
      <c r="I2" s="753"/>
      <c r="J2" s="753"/>
      <c r="K2" s="753"/>
      <c r="L2" s="753"/>
    </row>
    <row r="3" spans="1:12" ht="22.9" customHeight="1">
      <c r="B3" s="753" t="s">
        <v>1187</v>
      </c>
      <c r="C3" s="753"/>
      <c r="D3" s="753"/>
      <c r="E3" s="753"/>
      <c r="F3" s="753"/>
      <c r="G3" s="753"/>
      <c r="H3" s="753"/>
      <c r="I3" s="753"/>
      <c r="J3" s="753"/>
      <c r="K3" s="753"/>
      <c r="L3" s="753"/>
    </row>
    <row r="4" spans="1:12" ht="22.9" customHeight="1">
      <c r="B4" s="753" t="s">
        <v>1110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</row>
    <row r="5" spans="1:12" ht="22.9" customHeight="1">
      <c r="B5" s="753" t="s">
        <v>1109</v>
      </c>
      <c r="C5" s="753"/>
      <c r="D5" s="753"/>
      <c r="E5" s="753"/>
      <c r="F5" s="753"/>
      <c r="G5" s="753"/>
      <c r="H5" s="753"/>
      <c r="I5" s="753"/>
      <c r="J5" s="753"/>
      <c r="K5" s="753"/>
      <c r="L5" s="753"/>
    </row>
    <row r="6" spans="1:12" ht="22.9" customHeight="1">
      <c r="B6" s="753" t="s">
        <v>819</v>
      </c>
      <c r="C6" s="753"/>
      <c r="D6" s="753"/>
      <c r="E6" s="753"/>
      <c r="F6" s="753"/>
      <c r="G6" s="753"/>
      <c r="H6" s="753"/>
      <c r="I6" s="753"/>
      <c r="J6" s="753"/>
      <c r="K6" s="753"/>
      <c r="L6" s="753"/>
    </row>
    <row r="7" spans="1:12" ht="22.9" customHeight="1">
      <c r="D7" s="771"/>
      <c r="E7" s="771"/>
      <c r="F7" s="771"/>
      <c r="G7" s="771"/>
      <c r="H7" s="771"/>
      <c r="L7" s="685" t="s">
        <v>690</v>
      </c>
    </row>
    <row r="8" spans="1:12" ht="22.9" customHeight="1">
      <c r="A8" s="775" t="s">
        <v>0</v>
      </c>
      <c r="B8" s="778" t="s">
        <v>4</v>
      </c>
      <c r="C8" s="779"/>
      <c r="D8" s="765" t="s">
        <v>6</v>
      </c>
      <c r="E8" s="765" t="s">
        <v>7</v>
      </c>
      <c r="F8" s="686" t="s">
        <v>9</v>
      </c>
      <c r="G8" s="686" t="s">
        <v>18</v>
      </c>
      <c r="H8" s="81" t="s">
        <v>10</v>
      </c>
      <c r="I8" s="780" t="s">
        <v>56</v>
      </c>
      <c r="J8" s="781"/>
      <c r="K8" s="782"/>
      <c r="L8" s="81" t="s">
        <v>14</v>
      </c>
    </row>
    <row r="9" spans="1:12" ht="22.9" customHeight="1">
      <c r="A9" s="776"/>
      <c r="B9" s="686" t="s">
        <v>5</v>
      </c>
      <c r="C9" s="686" t="s">
        <v>1</v>
      </c>
      <c r="D9" s="783"/>
      <c r="E9" s="783"/>
      <c r="F9" s="309" t="s">
        <v>8</v>
      </c>
      <c r="G9" s="309" t="s">
        <v>17</v>
      </c>
      <c r="H9" s="309" t="s">
        <v>55</v>
      </c>
      <c r="I9" s="765" t="s">
        <v>11</v>
      </c>
      <c r="J9" s="751" t="s">
        <v>3</v>
      </c>
      <c r="K9" s="750"/>
      <c r="L9" s="310" t="s">
        <v>15</v>
      </c>
    </row>
    <row r="10" spans="1:12" ht="22.9" customHeight="1">
      <c r="A10" s="777"/>
      <c r="B10" s="311"/>
      <c r="C10" s="311"/>
      <c r="D10" s="766"/>
      <c r="E10" s="766"/>
      <c r="F10" s="311"/>
      <c r="G10" s="311"/>
      <c r="H10" s="311"/>
      <c r="I10" s="766"/>
      <c r="J10" s="683" t="s">
        <v>12</v>
      </c>
      <c r="K10" s="682" t="s">
        <v>13</v>
      </c>
      <c r="L10" s="312"/>
    </row>
    <row r="11" spans="1:12" ht="22.9" customHeight="1">
      <c r="A11" s="1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2.9" customHeight="1">
      <c r="A12" s="1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2.9" customHeight="1">
      <c r="A13" s="1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2.9" customHeight="1">
      <c r="A14" s="1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2.9" customHeight="1">
      <c r="A15" s="1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2.9" customHeight="1">
      <c r="A16" s="1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2.9" customHeight="1">
      <c r="A17" s="1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2.9" customHeight="1">
      <c r="A18" s="1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2.9" customHeight="1">
      <c r="A19" s="1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2.9" customHeight="1">
      <c r="A20" s="1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2.9" customHeight="1">
      <c r="A21" s="1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2.9" customHeight="1" thickBot="1">
      <c r="A22" s="750" t="s">
        <v>16</v>
      </c>
      <c r="B22" s="770"/>
      <c r="C22" s="770"/>
      <c r="D22" s="770"/>
      <c r="E22" s="751"/>
      <c r="F22" s="307"/>
      <c r="G22" s="307"/>
      <c r="H22" s="306"/>
      <c r="I22" s="307"/>
      <c r="J22" s="307"/>
      <c r="K22" s="307"/>
      <c r="L22" s="307"/>
    </row>
    <row r="23" spans="1:12" ht="22.9" customHeight="1" thickTop="1">
      <c r="A23" s="313" t="s">
        <v>820</v>
      </c>
      <c r="B23" s="314"/>
      <c r="C23" s="315"/>
      <c r="D23" s="287"/>
      <c r="E23" s="286"/>
      <c r="F23" s="5"/>
      <c r="G23" s="5"/>
      <c r="H23" s="5"/>
    </row>
    <row r="24" spans="1:12" ht="22.9" customHeight="1">
      <c r="A24" s="772" t="s">
        <v>821</v>
      </c>
      <c r="B24" s="773"/>
      <c r="C24" s="773"/>
      <c r="D24" s="773"/>
      <c r="E24" s="774"/>
      <c r="F24" s="316"/>
      <c r="G24" s="316"/>
      <c r="H24" s="317">
        <f>H22-H23</f>
        <v>0</v>
      </c>
    </row>
    <row r="25" spans="1:12" ht="22.9" customHeight="1">
      <c r="A25" s="684"/>
      <c r="B25" s="684"/>
      <c r="C25" s="684"/>
      <c r="D25" s="684"/>
      <c r="E25" s="684"/>
    </row>
    <row r="26" spans="1:12" ht="22.9" customHeight="1">
      <c r="A26" s="687" t="s">
        <v>786</v>
      </c>
      <c r="B26" s="684"/>
      <c r="C26" s="684"/>
      <c r="D26" s="684"/>
      <c r="E26" s="684"/>
    </row>
    <row r="27" spans="1:12" ht="22.9" customHeight="1">
      <c r="A27" s="684"/>
      <c r="B27" s="294" t="s">
        <v>797</v>
      </c>
      <c r="C27" s="684"/>
      <c r="D27" s="684"/>
      <c r="E27" s="684"/>
      <c r="I27" s="755" t="s">
        <v>316</v>
      </c>
      <c r="J27" s="755"/>
      <c r="K27" s="755"/>
      <c r="L27" s="755"/>
    </row>
    <row r="28" spans="1:12" ht="22.9" customHeight="1">
      <c r="B28" s="1" t="s">
        <v>822</v>
      </c>
      <c r="I28" s="755" t="s">
        <v>317</v>
      </c>
      <c r="J28" s="755"/>
      <c r="K28" s="755"/>
      <c r="L28" s="755"/>
    </row>
    <row r="29" spans="1:12" ht="22.9" customHeight="1">
      <c r="K29" s="684" t="s">
        <v>313</v>
      </c>
      <c r="L29" s="684"/>
    </row>
  </sheetData>
  <mergeCells count="17">
    <mergeCell ref="D7:H7"/>
    <mergeCell ref="B2:L2"/>
    <mergeCell ref="B3:L3"/>
    <mergeCell ref="B4:L4"/>
    <mergeCell ref="B5:L5"/>
    <mergeCell ref="B6:L6"/>
    <mergeCell ref="A22:E22"/>
    <mergeCell ref="A24:E24"/>
    <mergeCell ref="I27:L27"/>
    <mergeCell ref="I28:L28"/>
    <mergeCell ref="A8:A10"/>
    <mergeCell ref="B8:C8"/>
    <mergeCell ref="D8:D10"/>
    <mergeCell ref="E8:E10"/>
    <mergeCell ref="I8:K8"/>
    <mergeCell ref="I9:I10"/>
    <mergeCell ref="J9:K9"/>
  </mergeCells>
  <printOptions horizontalCentered="1"/>
  <pageMargins left="0.39370078740157483" right="0.39370078740157483" top="0.39370078740157483" bottom="0.35433070866141736" header="0.31496062992125984" footer="0.31496062992125984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29"/>
  <sheetViews>
    <sheetView workbookViewId="0">
      <selection activeCell="H12" sqref="H12"/>
    </sheetView>
  </sheetViews>
  <sheetFormatPr defaultColWidth="9" defaultRowHeight="21"/>
  <cols>
    <col min="1" max="1" width="5.140625" style="14" customWidth="1"/>
    <col min="2" max="2" width="8.42578125" style="1" customWidth="1"/>
    <col min="3" max="3" width="12" style="1" customWidth="1"/>
    <col min="4" max="4" width="17.42578125" style="1" customWidth="1"/>
    <col min="5" max="5" width="19.85546875" style="1" customWidth="1"/>
    <col min="6" max="6" width="12.42578125" style="1" customWidth="1"/>
    <col min="7" max="7" width="11.7109375" style="1" customWidth="1"/>
    <col min="8" max="8" width="16.140625" style="1" customWidth="1"/>
    <col min="9" max="11" width="11.5703125" style="1" customWidth="1"/>
    <col min="12" max="12" width="13.42578125" style="1" customWidth="1"/>
    <col min="13" max="16384" width="9" style="1"/>
  </cols>
  <sheetData>
    <row r="1" spans="1:12" ht="22.9" customHeight="1">
      <c r="L1" s="28" t="s">
        <v>1120</v>
      </c>
    </row>
    <row r="2" spans="1:12" ht="22.9" customHeight="1">
      <c r="B2" s="753" t="s">
        <v>766</v>
      </c>
      <c r="C2" s="753"/>
      <c r="D2" s="753"/>
      <c r="E2" s="753"/>
      <c r="F2" s="753"/>
      <c r="G2" s="753"/>
      <c r="H2" s="753"/>
      <c r="I2" s="753"/>
      <c r="J2" s="753"/>
      <c r="K2" s="753"/>
      <c r="L2" s="753"/>
    </row>
    <row r="3" spans="1:12" ht="22.9" customHeight="1">
      <c r="B3" s="753" t="s">
        <v>1187</v>
      </c>
      <c r="C3" s="753"/>
      <c r="D3" s="753"/>
      <c r="E3" s="753"/>
      <c r="F3" s="753"/>
      <c r="G3" s="753"/>
      <c r="H3" s="753"/>
      <c r="I3" s="753"/>
      <c r="J3" s="753"/>
      <c r="K3" s="753"/>
      <c r="L3" s="753"/>
    </row>
    <row r="4" spans="1:12" ht="22.9" customHeight="1">
      <c r="B4" s="753" t="s">
        <v>1121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</row>
    <row r="5" spans="1:12" ht="22.9" customHeight="1">
      <c r="B5" s="753" t="s">
        <v>1122</v>
      </c>
      <c r="C5" s="753"/>
      <c r="D5" s="753"/>
      <c r="E5" s="753"/>
      <c r="F5" s="753"/>
      <c r="G5" s="753"/>
      <c r="H5" s="753"/>
      <c r="I5" s="753"/>
      <c r="J5" s="753"/>
      <c r="K5" s="753"/>
      <c r="L5" s="753"/>
    </row>
    <row r="6" spans="1:12" ht="22.9" customHeight="1">
      <c r="B6" s="753" t="s">
        <v>819</v>
      </c>
      <c r="C6" s="753"/>
      <c r="D6" s="753"/>
      <c r="E6" s="753"/>
      <c r="F6" s="753"/>
      <c r="G6" s="753"/>
      <c r="H6" s="753"/>
      <c r="I6" s="753"/>
      <c r="J6" s="753"/>
      <c r="K6" s="753"/>
      <c r="L6" s="753"/>
    </row>
    <row r="7" spans="1:12" ht="22.9" customHeight="1">
      <c r="D7" s="771"/>
      <c r="E7" s="771"/>
      <c r="F7" s="771"/>
      <c r="G7" s="771"/>
      <c r="H7" s="771"/>
      <c r="L7" s="696" t="s">
        <v>690</v>
      </c>
    </row>
    <row r="8" spans="1:12" ht="22.9" customHeight="1">
      <c r="A8" s="775" t="s">
        <v>0</v>
      </c>
      <c r="B8" s="778" t="s">
        <v>4</v>
      </c>
      <c r="C8" s="779"/>
      <c r="D8" s="765" t="s">
        <v>6</v>
      </c>
      <c r="E8" s="765" t="s">
        <v>7</v>
      </c>
      <c r="F8" s="698" t="s">
        <v>9</v>
      </c>
      <c r="G8" s="698" t="s">
        <v>18</v>
      </c>
      <c r="H8" s="81" t="s">
        <v>10</v>
      </c>
      <c r="I8" s="780" t="s">
        <v>56</v>
      </c>
      <c r="J8" s="781"/>
      <c r="K8" s="782"/>
      <c r="L8" s="81" t="s">
        <v>14</v>
      </c>
    </row>
    <row r="9" spans="1:12" ht="22.9" customHeight="1">
      <c r="A9" s="776"/>
      <c r="B9" s="698" t="s">
        <v>5</v>
      </c>
      <c r="C9" s="698" t="s">
        <v>1</v>
      </c>
      <c r="D9" s="783"/>
      <c r="E9" s="783"/>
      <c r="F9" s="309" t="s">
        <v>8</v>
      </c>
      <c r="G9" s="309" t="s">
        <v>17</v>
      </c>
      <c r="H9" s="309" t="s">
        <v>55</v>
      </c>
      <c r="I9" s="765" t="s">
        <v>11</v>
      </c>
      <c r="J9" s="751" t="s">
        <v>3</v>
      </c>
      <c r="K9" s="750"/>
      <c r="L9" s="310" t="s">
        <v>15</v>
      </c>
    </row>
    <row r="10" spans="1:12" ht="22.9" customHeight="1">
      <c r="A10" s="777"/>
      <c r="B10" s="311"/>
      <c r="C10" s="311"/>
      <c r="D10" s="766"/>
      <c r="E10" s="766"/>
      <c r="F10" s="311"/>
      <c r="G10" s="311"/>
      <c r="H10" s="311"/>
      <c r="I10" s="766"/>
      <c r="J10" s="694" t="s">
        <v>12</v>
      </c>
      <c r="K10" s="693" t="s">
        <v>13</v>
      </c>
      <c r="L10" s="312"/>
    </row>
    <row r="11" spans="1:12" ht="22.9" customHeight="1">
      <c r="A11" s="1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2.9" customHeight="1">
      <c r="A12" s="1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2.9" customHeight="1">
      <c r="A13" s="1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2.9" customHeight="1">
      <c r="A14" s="1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2.9" customHeight="1">
      <c r="A15" s="1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2.9" customHeight="1">
      <c r="A16" s="1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2.9" customHeight="1">
      <c r="A17" s="1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2.9" customHeight="1">
      <c r="A18" s="1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2.9" customHeight="1">
      <c r="A19" s="1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2.9" customHeight="1">
      <c r="A20" s="1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2.9" customHeight="1">
      <c r="A21" s="1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2.9" customHeight="1" thickBot="1">
      <c r="A22" s="750" t="s">
        <v>16</v>
      </c>
      <c r="B22" s="770"/>
      <c r="C22" s="770"/>
      <c r="D22" s="770"/>
      <c r="E22" s="751"/>
      <c r="F22" s="307"/>
      <c r="G22" s="307"/>
      <c r="H22" s="306"/>
      <c r="I22" s="307"/>
      <c r="J22" s="307"/>
      <c r="K22" s="307"/>
      <c r="L22" s="307"/>
    </row>
    <row r="23" spans="1:12" ht="22.9" customHeight="1" thickTop="1">
      <c r="A23" s="313" t="s">
        <v>820</v>
      </c>
      <c r="B23" s="314"/>
      <c r="C23" s="315"/>
      <c r="D23" s="287"/>
      <c r="E23" s="286"/>
      <c r="F23" s="5"/>
      <c r="G23" s="5"/>
      <c r="H23" s="5"/>
    </row>
    <row r="24" spans="1:12" ht="22.9" customHeight="1">
      <c r="A24" s="772" t="s">
        <v>821</v>
      </c>
      <c r="B24" s="773"/>
      <c r="C24" s="773"/>
      <c r="D24" s="773"/>
      <c r="E24" s="774"/>
      <c r="F24" s="316"/>
      <c r="G24" s="316"/>
      <c r="H24" s="317">
        <f>H22-H23</f>
        <v>0</v>
      </c>
    </row>
    <row r="25" spans="1:12" ht="22.9" customHeight="1">
      <c r="A25" s="695"/>
      <c r="B25" s="695"/>
      <c r="C25" s="695"/>
      <c r="D25" s="695"/>
      <c r="E25" s="695"/>
    </row>
    <row r="26" spans="1:12" ht="22.9" customHeight="1">
      <c r="A26" s="702" t="s">
        <v>786</v>
      </c>
      <c r="B26" s="695"/>
      <c r="C26" s="695"/>
      <c r="D26" s="695"/>
      <c r="E26" s="695"/>
    </row>
    <row r="27" spans="1:12" ht="22.9" customHeight="1">
      <c r="A27" s="695"/>
      <c r="B27" s="294" t="s">
        <v>797</v>
      </c>
      <c r="C27" s="695"/>
      <c r="D27" s="695"/>
      <c r="E27" s="695"/>
      <c r="I27" s="755" t="s">
        <v>316</v>
      </c>
      <c r="J27" s="755"/>
      <c r="K27" s="755"/>
      <c r="L27" s="755"/>
    </row>
    <row r="28" spans="1:12" ht="22.9" customHeight="1">
      <c r="B28" s="1" t="s">
        <v>822</v>
      </c>
      <c r="I28" s="755" t="s">
        <v>317</v>
      </c>
      <c r="J28" s="755"/>
      <c r="K28" s="755"/>
      <c r="L28" s="755"/>
    </row>
    <row r="29" spans="1:12" ht="22.9" customHeight="1">
      <c r="K29" s="695" t="s">
        <v>313</v>
      </c>
      <c r="L29" s="695"/>
    </row>
  </sheetData>
  <mergeCells count="17">
    <mergeCell ref="A22:E22"/>
    <mergeCell ref="A24:E24"/>
    <mergeCell ref="I27:L27"/>
    <mergeCell ref="I28:L28"/>
    <mergeCell ref="A8:A10"/>
    <mergeCell ref="B8:C8"/>
    <mergeCell ref="D8:D10"/>
    <mergeCell ref="E8:E10"/>
    <mergeCell ref="I8:K8"/>
    <mergeCell ref="I9:I10"/>
    <mergeCell ref="J9:K9"/>
    <mergeCell ref="D7:H7"/>
    <mergeCell ref="B2:L2"/>
    <mergeCell ref="B3:L3"/>
    <mergeCell ref="B4:L4"/>
    <mergeCell ref="B5:L5"/>
    <mergeCell ref="B6:L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9"/>
  <sheetViews>
    <sheetView zoomScaleNormal="100" zoomScaleSheetLayoutView="70" workbookViewId="0">
      <selection activeCell="F11" sqref="F11"/>
    </sheetView>
  </sheetViews>
  <sheetFormatPr defaultColWidth="8.7109375" defaultRowHeight="23.45" customHeight="1"/>
  <cols>
    <col min="1" max="1" width="16.7109375" style="1" customWidth="1"/>
    <col min="2" max="2" width="18.85546875" style="1" customWidth="1"/>
    <col min="3" max="4" width="17.140625" style="1" customWidth="1"/>
    <col min="5" max="5" width="15.5703125" style="1" customWidth="1"/>
    <col min="6" max="6" width="5.42578125" style="1" customWidth="1"/>
    <col min="7" max="16384" width="8.7109375" style="1"/>
  </cols>
  <sheetData>
    <row r="1" spans="1:6" ht="23.45" customHeight="1">
      <c r="E1" s="28" t="s">
        <v>370</v>
      </c>
      <c r="F1" s="6"/>
    </row>
    <row r="2" spans="1:6" ht="23.45" customHeight="1">
      <c r="A2" s="753" t="s">
        <v>766</v>
      </c>
      <c r="B2" s="753"/>
      <c r="C2" s="753"/>
      <c r="D2" s="753"/>
      <c r="E2" s="753"/>
    </row>
    <row r="3" spans="1:6" ht="23.45" customHeight="1">
      <c r="A3" s="753" t="s">
        <v>1187</v>
      </c>
      <c r="B3" s="753"/>
      <c r="C3" s="753"/>
      <c r="D3" s="753"/>
      <c r="E3" s="753"/>
    </row>
    <row r="4" spans="1:6" ht="23.45" customHeight="1">
      <c r="A4" s="753" t="s">
        <v>30</v>
      </c>
      <c r="B4" s="753"/>
      <c r="C4" s="753"/>
      <c r="D4" s="753"/>
      <c r="E4" s="753"/>
    </row>
    <row r="5" spans="1:6" ht="23.45" customHeight="1">
      <c r="A5" s="753" t="s">
        <v>780</v>
      </c>
      <c r="B5" s="753"/>
      <c r="C5" s="753"/>
      <c r="D5" s="753"/>
      <c r="E5" s="753"/>
    </row>
    <row r="7" spans="1:6" ht="23.45" customHeight="1">
      <c r="A7" s="6" t="s">
        <v>31</v>
      </c>
    </row>
    <row r="8" spans="1:6" ht="23.45" customHeight="1">
      <c r="E8" s="285"/>
    </row>
    <row r="9" spans="1:6" s="11" customFormat="1" ht="42">
      <c r="A9" s="10" t="s">
        <v>32</v>
      </c>
      <c r="B9" s="10" t="s">
        <v>824</v>
      </c>
      <c r="C9" s="10" t="s">
        <v>825</v>
      </c>
      <c r="D9" s="10" t="s">
        <v>826</v>
      </c>
      <c r="E9" s="10" t="s">
        <v>16</v>
      </c>
    </row>
    <row r="10" spans="1:6" ht="23.45" customHeight="1">
      <c r="A10" s="284">
        <v>2566</v>
      </c>
      <c r="B10" s="5"/>
      <c r="C10" s="5"/>
      <c r="D10" s="5"/>
      <c r="E10" s="5"/>
    </row>
    <row r="11" spans="1:6" ht="23.45" customHeight="1">
      <c r="A11" s="284">
        <v>2565</v>
      </c>
      <c r="B11" s="5"/>
      <c r="C11" s="5"/>
      <c r="D11" s="5"/>
      <c r="E11" s="5"/>
    </row>
    <row r="13" spans="1:6" ht="23.45" customHeight="1">
      <c r="A13" s="6" t="s">
        <v>33</v>
      </c>
    </row>
    <row r="14" spans="1:6" ht="23.45" customHeight="1">
      <c r="E14" s="285"/>
    </row>
    <row r="15" spans="1:6" s="6" customFormat="1" ht="42">
      <c r="A15" s="10" t="s">
        <v>34</v>
      </c>
      <c r="B15" s="10" t="s">
        <v>824</v>
      </c>
      <c r="C15" s="10" t="s">
        <v>825</v>
      </c>
      <c r="D15" s="10" t="s">
        <v>826</v>
      </c>
      <c r="E15" s="10" t="s">
        <v>16</v>
      </c>
      <c r="F15" s="13"/>
    </row>
    <row r="16" spans="1:6" ht="23.45" customHeight="1">
      <c r="A16" s="284">
        <v>2566</v>
      </c>
      <c r="B16" s="5"/>
      <c r="C16" s="5"/>
      <c r="D16" s="5"/>
      <c r="E16" s="5"/>
    </row>
    <row r="17" spans="1:5" ht="23.45" customHeight="1">
      <c r="A17" s="284">
        <v>2565</v>
      </c>
      <c r="B17" s="5"/>
      <c r="C17" s="5"/>
      <c r="D17" s="5"/>
      <c r="E17" s="5"/>
    </row>
    <row r="19" spans="1:5" ht="23.45" customHeight="1">
      <c r="A19" s="6" t="s">
        <v>368</v>
      </c>
    </row>
    <row r="20" spans="1:5" ht="23.45" customHeight="1">
      <c r="E20" s="285"/>
    </row>
    <row r="21" spans="1:5" ht="84">
      <c r="A21" s="10" t="s">
        <v>369</v>
      </c>
      <c r="B21" s="10" t="s">
        <v>824</v>
      </c>
      <c r="C21" s="10" t="s">
        <v>825</v>
      </c>
      <c r="D21" s="10" t="s">
        <v>826</v>
      </c>
      <c r="E21" s="10" t="s">
        <v>16</v>
      </c>
    </row>
    <row r="22" spans="1:5" ht="23.45" customHeight="1">
      <c r="A22" s="284">
        <v>2566</v>
      </c>
      <c r="B22" s="5"/>
      <c r="C22" s="5"/>
      <c r="D22" s="5"/>
      <c r="E22" s="5"/>
    </row>
    <row r="23" spans="1:5" ht="23.45" customHeight="1">
      <c r="A23" s="284">
        <v>2565</v>
      </c>
      <c r="B23" s="5"/>
      <c r="C23" s="5"/>
      <c r="D23" s="5"/>
      <c r="E23" s="5"/>
    </row>
    <row r="24" spans="1:5" ht="23.45" customHeight="1">
      <c r="A24" s="282"/>
    </row>
    <row r="25" spans="1:5" ht="23.45" customHeight="1">
      <c r="A25" s="318" t="s">
        <v>827</v>
      </c>
    </row>
    <row r="26" spans="1:5" ht="23.45" customHeight="1">
      <c r="A26" s="318"/>
    </row>
    <row r="27" spans="1:5" ht="23.45" customHeight="1">
      <c r="D27" s="1" t="s">
        <v>316</v>
      </c>
    </row>
    <row r="28" spans="1:5" ht="23.45" customHeight="1">
      <c r="D28" s="1" t="s">
        <v>317</v>
      </c>
    </row>
    <row r="29" spans="1:5" ht="23.45" customHeight="1">
      <c r="D29" s="1" t="s">
        <v>313</v>
      </c>
    </row>
  </sheetData>
  <mergeCells count="4">
    <mergeCell ref="A2:E2"/>
    <mergeCell ref="A3:E3"/>
    <mergeCell ref="A4:E4"/>
    <mergeCell ref="A5:E5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99" orientation="portrait" r:id="rId1"/>
  <rowBreaks count="1" manualBreakCount="1">
    <brk id="29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8"/>
  <sheetViews>
    <sheetView zoomScaleNormal="100" zoomScaleSheetLayoutView="70" workbookViewId="0">
      <selection activeCell="Q11" sqref="Q11"/>
    </sheetView>
  </sheetViews>
  <sheetFormatPr defaultColWidth="8.7109375" defaultRowHeight="23.45" customHeight="1"/>
  <cols>
    <col min="1" max="1" width="16.7109375" style="1" customWidth="1"/>
    <col min="2" max="2" width="18.85546875" style="1" customWidth="1"/>
    <col min="3" max="4" width="17.140625" style="1" customWidth="1"/>
    <col min="5" max="5" width="15.5703125" style="1" customWidth="1"/>
    <col min="6" max="6" width="5.42578125" style="1" customWidth="1"/>
    <col min="7" max="16384" width="8.7109375" style="1"/>
  </cols>
  <sheetData>
    <row r="1" spans="1:6" ht="23.45" customHeight="1">
      <c r="E1" s="28" t="s">
        <v>371</v>
      </c>
      <c r="F1" s="6"/>
    </row>
    <row r="2" spans="1:6" ht="23.45" customHeight="1">
      <c r="A2" s="753" t="s">
        <v>766</v>
      </c>
      <c r="B2" s="753"/>
      <c r="C2" s="753"/>
      <c r="D2" s="753"/>
      <c r="E2" s="753"/>
    </row>
    <row r="3" spans="1:6" ht="23.45" customHeight="1">
      <c r="A3" s="753" t="s">
        <v>1100</v>
      </c>
      <c r="B3" s="753"/>
      <c r="C3" s="753"/>
      <c r="D3" s="753"/>
      <c r="E3" s="753"/>
    </row>
    <row r="4" spans="1:6" ht="23.45" customHeight="1">
      <c r="A4" s="753" t="s">
        <v>780</v>
      </c>
      <c r="B4" s="753"/>
      <c r="C4" s="753"/>
      <c r="D4" s="753"/>
      <c r="E4" s="753"/>
    </row>
    <row r="6" spans="1:6" ht="23.45" customHeight="1">
      <c r="A6" s="6" t="s">
        <v>31</v>
      </c>
    </row>
    <row r="7" spans="1:6" ht="23.45" customHeight="1">
      <c r="E7" s="285"/>
    </row>
    <row r="8" spans="1:6" s="11" customFormat="1" ht="42">
      <c r="A8" s="10" t="s">
        <v>32</v>
      </c>
      <c r="B8" s="10" t="s">
        <v>824</v>
      </c>
      <c r="C8" s="10" t="s">
        <v>825</v>
      </c>
      <c r="D8" s="10" t="s">
        <v>826</v>
      </c>
      <c r="E8" s="10" t="s">
        <v>16</v>
      </c>
    </row>
    <row r="9" spans="1:6" ht="23.45" customHeight="1">
      <c r="A9" s="284">
        <v>2566</v>
      </c>
      <c r="B9" s="5"/>
      <c r="C9" s="5"/>
      <c r="D9" s="5"/>
      <c r="E9" s="5"/>
    </row>
    <row r="10" spans="1:6" ht="23.45" customHeight="1">
      <c r="A10" s="284">
        <v>2565</v>
      </c>
      <c r="B10" s="5"/>
      <c r="C10" s="5"/>
      <c r="D10" s="5"/>
      <c r="E10" s="5"/>
    </row>
    <row r="12" spans="1:6" ht="23.45" customHeight="1">
      <c r="A12" s="6" t="s">
        <v>33</v>
      </c>
    </row>
    <row r="13" spans="1:6" ht="23.45" customHeight="1">
      <c r="E13" s="285"/>
    </row>
    <row r="14" spans="1:6" s="6" customFormat="1" ht="42">
      <c r="A14" s="10" t="s">
        <v>34</v>
      </c>
      <c r="B14" s="10" t="s">
        <v>824</v>
      </c>
      <c r="C14" s="10" t="s">
        <v>825</v>
      </c>
      <c r="D14" s="10" t="s">
        <v>826</v>
      </c>
      <c r="E14" s="10" t="s">
        <v>16</v>
      </c>
      <c r="F14" s="13"/>
    </row>
    <row r="15" spans="1:6" ht="23.45" customHeight="1">
      <c r="A15" s="284">
        <v>2566</v>
      </c>
      <c r="B15" s="5"/>
      <c r="C15" s="5"/>
      <c r="D15" s="5"/>
      <c r="E15" s="5"/>
    </row>
    <row r="16" spans="1:6" ht="23.45" customHeight="1">
      <c r="A16" s="284">
        <v>2565</v>
      </c>
      <c r="B16" s="5"/>
      <c r="C16" s="5"/>
      <c r="D16" s="5"/>
      <c r="E16" s="5"/>
    </row>
    <row r="18" spans="1:6" ht="23.45" customHeight="1">
      <c r="A18" s="6" t="s">
        <v>368</v>
      </c>
    </row>
    <row r="19" spans="1:6" ht="23.45" customHeight="1">
      <c r="E19" s="285"/>
    </row>
    <row r="20" spans="1:6" ht="84">
      <c r="A20" s="10" t="s">
        <v>369</v>
      </c>
      <c r="B20" s="10" t="s">
        <v>824</v>
      </c>
      <c r="C20" s="10" t="s">
        <v>825</v>
      </c>
      <c r="D20" s="10" t="s">
        <v>826</v>
      </c>
      <c r="E20" s="10" t="s">
        <v>16</v>
      </c>
    </row>
    <row r="21" spans="1:6" ht="23.45" customHeight="1">
      <c r="A21" s="284">
        <v>2566</v>
      </c>
      <c r="B21" s="5"/>
      <c r="C21" s="5"/>
      <c r="D21" s="5"/>
      <c r="E21" s="5"/>
    </row>
    <row r="22" spans="1:6" ht="23.45" customHeight="1">
      <c r="A22" s="284">
        <v>2565</v>
      </c>
      <c r="B22" s="5"/>
      <c r="C22" s="5"/>
      <c r="D22" s="5"/>
      <c r="E22" s="5"/>
    </row>
    <row r="23" spans="1:6" ht="23.45" customHeight="1">
      <c r="A23" s="282"/>
    </row>
    <row r="24" spans="1:6" ht="23.45" customHeight="1">
      <c r="A24" s="318" t="s">
        <v>828</v>
      </c>
      <c r="B24" s="319"/>
      <c r="C24" s="319"/>
      <c r="D24" s="319"/>
      <c r="E24" s="319"/>
      <c r="F24" s="319"/>
    </row>
    <row r="25" spans="1:6" s="321" customFormat="1" ht="21">
      <c r="A25" s="320" t="s">
        <v>829</v>
      </c>
    </row>
    <row r="26" spans="1:6" ht="23.45" customHeight="1">
      <c r="D26" s="1" t="s">
        <v>316</v>
      </c>
    </row>
    <row r="27" spans="1:6" ht="23.45" customHeight="1">
      <c r="D27" s="1" t="s">
        <v>317</v>
      </c>
    </row>
    <row r="28" spans="1:6" ht="23.45" customHeight="1">
      <c r="D28" s="1" t="s">
        <v>313</v>
      </c>
    </row>
  </sheetData>
  <mergeCells count="3">
    <mergeCell ref="A2:E2"/>
    <mergeCell ref="A3:E3"/>
    <mergeCell ref="A4:E4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99" orientation="portrait" r:id="rId1"/>
  <rowBreaks count="1" manualBreakCount="1">
    <brk id="28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0"/>
  <sheetViews>
    <sheetView zoomScale="85" zoomScaleNormal="85" zoomScaleSheetLayoutView="100" workbookViewId="0">
      <selection activeCell="K13" sqref="K13"/>
    </sheetView>
  </sheetViews>
  <sheetFormatPr defaultColWidth="8.7109375" defaultRowHeight="21"/>
  <cols>
    <col min="1" max="1" width="5.42578125" style="1" customWidth="1"/>
    <col min="2" max="3" width="11.5703125" style="1" customWidth="1"/>
    <col min="4" max="4" width="13.28515625" style="1" customWidth="1"/>
    <col min="5" max="5" width="13" style="1" customWidth="1"/>
    <col min="6" max="6" width="30.140625" style="1" customWidth="1"/>
    <col min="7" max="7" width="12.28515625" style="1" customWidth="1"/>
    <col min="8" max="8" width="14.28515625" style="1" bestFit="1" customWidth="1"/>
    <col min="9" max="9" width="12.7109375" style="1" customWidth="1"/>
    <col min="10" max="16384" width="8.7109375" style="1"/>
  </cols>
  <sheetData>
    <row r="1" spans="1:9">
      <c r="I1" s="28" t="s">
        <v>852</v>
      </c>
    </row>
    <row r="2" spans="1:9">
      <c r="A2" s="753" t="s">
        <v>766</v>
      </c>
      <c r="B2" s="753"/>
      <c r="C2" s="753"/>
      <c r="D2" s="753"/>
      <c r="E2" s="753"/>
      <c r="F2" s="753"/>
      <c r="G2" s="753"/>
      <c r="H2" s="753"/>
      <c r="I2" s="753"/>
    </row>
    <row r="3" spans="1:9">
      <c r="A3" s="753" t="s">
        <v>1187</v>
      </c>
      <c r="B3" s="753"/>
      <c r="C3" s="753"/>
      <c r="D3" s="753"/>
      <c r="E3" s="753"/>
      <c r="F3" s="753"/>
      <c r="G3" s="753"/>
      <c r="H3" s="753"/>
      <c r="I3" s="753"/>
    </row>
    <row r="4" spans="1:9">
      <c r="A4" s="753" t="s">
        <v>1132</v>
      </c>
      <c r="B4" s="753"/>
      <c r="C4" s="753"/>
      <c r="D4" s="753"/>
      <c r="E4" s="753"/>
      <c r="F4" s="753"/>
      <c r="G4" s="753"/>
      <c r="H4" s="753"/>
      <c r="I4" s="753"/>
    </row>
    <row r="5" spans="1:9">
      <c r="A5" s="753" t="s">
        <v>28</v>
      </c>
      <c r="B5" s="753"/>
      <c r="C5" s="753"/>
      <c r="D5" s="753"/>
      <c r="E5" s="753"/>
      <c r="F5" s="753"/>
      <c r="G5" s="753"/>
      <c r="H5" s="753"/>
      <c r="I5" s="753"/>
    </row>
    <row r="6" spans="1:9">
      <c r="A6" s="753" t="s">
        <v>780</v>
      </c>
      <c r="B6" s="753"/>
      <c r="C6" s="753"/>
      <c r="D6" s="753"/>
      <c r="E6" s="753"/>
      <c r="F6" s="753"/>
      <c r="G6" s="753"/>
      <c r="H6" s="753"/>
      <c r="I6" s="753"/>
    </row>
    <row r="7" spans="1:9">
      <c r="A7" s="764" t="s">
        <v>690</v>
      </c>
      <c r="B7" s="764"/>
      <c r="C7" s="764"/>
      <c r="D7" s="764"/>
      <c r="E7" s="764"/>
      <c r="F7" s="764"/>
      <c r="G7" s="764"/>
      <c r="H7" s="764"/>
      <c r="I7" s="764"/>
    </row>
    <row r="8" spans="1:9" s="19" customFormat="1" ht="18.75">
      <c r="A8" s="784" t="s">
        <v>0</v>
      </c>
      <c r="B8" s="786" t="s">
        <v>21</v>
      </c>
      <c r="C8" s="786" t="s">
        <v>23</v>
      </c>
      <c r="D8" s="786" t="s">
        <v>22</v>
      </c>
      <c r="E8" s="786" t="s">
        <v>24</v>
      </c>
      <c r="F8" s="786" t="s">
        <v>2</v>
      </c>
      <c r="G8" s="786" t="s">
        <v>3</v>
      </c>
      <c r="H8" s="51" t="s">
        <v>25</v>
      </c>
      <c r="I8" s="786" t="s">
        <v>27</v>
      </c>
    </row>
    <row r="9" spans="1:9" s="19" customFormat="1" ht="18.75">
      <c r="A9" s="785"/>
      <c r="B9" s="787"/>
      <c r="C9" s="787"/>
      <c r="D9" s="787"/>
      <c r="E9" s="787"/>
      <c r="F9" s="787"/>
      <c r="G9" s="787"/>
      <c r="H9" s="52" t="s">
        <v>26</v>
      </c>
      <c r="I9" s="787"/>
    </row>
    <row r="10" spans="1:9">
      <c r="A10" s="4"/>
      <c r="B10" s="4"/>
      <c r="C10" s="4"/>
      <c r="D10" s="4"/>
      <c r="E10" s="4"/>
      <c r="F10" s="4"/>
      <c r="G10" s="4"/>
      <c r="H10" s="4"/>
      <c r="I10" s="4"/>
    </row>
    <row r="11" spans="1:9">
      <c r="A11" s="27"/>
      <c r="B11" s="27"/>
      <c r="C11" s="27"/>
      <c r="D11" s="27"/>
      <c r="E11" s="27"/>
      <c r="F11" s="27"/>
      <c r="G11" s="27"/>
      <c r="H11" s="27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5"/>
      <c r="B15" s="5"/>
      <c r="C15" s="5"/>
      <c r="D15" s="5"/>
      <c r="E15" s="5"/>
      <c r="F15" s="5"/>
      <c r="G15" s="5"/>
      <c r="H15" s="5"/>
      <c r="I15" s="5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8" spans="1:9">
      <c r="A18" s="6" t="s">
        <v>786</v>
      </c>
      <c r="G18" s="755" t="s">
        <v>316</v>
      </c>
      <c r="H18" s="755"/>
      <c r="I18" s="755"/>
    </row>
    <row r="19" spans="1:9">
      <c r="A19" s="6"/>
      <c r="B19" s="1" t="s">
        <v>830</v>
      </c>
      <c r="G19" s="755" t="s">
        <v>317</v>
      </c>
      <c r="H19" s="755"/>
      <c r="I19" s="755"/>
    </row>
    <row r="20" spans="1:9">
      <c r="A20" s="6"/>
      <c r="B20" s="1" t="s">
        <v>831</v>
      </c>
      <c r="G20" s="755" t="s">
        <v>313</v>
      </c>
      <c r="H20" s="755"/>
      <c r="I20" s="755"/>
    </row>
  </sheetData>
  <mergeCells count="17">
    <mergeCell ref="A4:I4"/>
    <mergeCell ref="G18:I18"/>
    <mergeCell ref="G19:I19"/>
    <mergeCell ref="G20:I20"/>
    <mergeCell ref="A2:I2"/>
    <mergeCell ref="A5:I5"/>
    <mergeCell ref="A7:I7"/>
    <mergeCell ref="A8:A9"/>
    <mergeCell ref="B8:B9"/>
    <mergeCell ref="D8:D9"/>
    <mergeCell ref="C8:C9"/>
    <mergeCell ref="E8:E9"/>
    <mergeCell ref="F8:F9"/>
    <mergeCell ref="G8:G9"/>
    <mergeCell ref="I8:I9"/>
    <mergeCell ref="A3:I3"/>
    <mergeCell ref="A6:I6"/>
  </mergeCells>
  <printOptions horizontalCentered="1"/>
  <pageMargins left="0.39370078740157483" right="0.39370078740157483" top="0.39370078740157483" bottom="0.35433070866141736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9"/>
  <sheetViews>
    <sheetView workbookViewId="0">
      <selection activeCell="I13" sqref="I13"/>
    </sheetView>
  </sheetViews>
  <sheetFormatPr defaultColWidth="9" defaultRowHeight="21"/>
  <cols>
    <col min="1" max="1" width="5.140625" style="14" customWidth="1"/>
    <col min="2" max="2" width="8.42578125" style="1" customWidth="1"/>
    <col min="3" max="3" width="12" style="1" customWidth="1"/>
    <col min="4" max="4" width="17.42578125" style="1" customWidth="1"/>
    <col min="5" max="5" width="19.85546875" style="1" customWidth="1"/>
    <col min="6" max="6" width="12.42578125" style="1" customWidth="1"/>
    <col min="7" max="7" width="11.7109375" style="1" customWidth="1"/>
    <col min="8" max="8" width="16.140625" style="1" customWidth="1"/>
    <col min="9" max="11" width="11.5703125" style="1" customWidth="1"/>
    <col min="12" max="12" width="13.42578125" style="1" customWidth="1"/>
    <col min="13" max="16384" width="9" style="1"/>
  </cols>
  <sheetData>
    <row r="1" spans="1:12" ht="22.9" customHeight="1">
      <c r="L1" s="28" t="s">
        <v>1136</v>
      </c>
    </row>
    <row r="2" spans="1:12" ht="22.9" customHeight="1">
      <c r="B2" s="753" t="s">
        <v>766</v>
      </c>
      <c r="C2" s="753"/>
      <c r="D2" s="753"/>
      <c r="E2" s="753"/>
      <c r="F2" s="753"/>
      <c r="G2" s="753"/>
      <c r="H2" s="753"/>
      <c r="I2" s="753"/>
      <c r="J2" s="753"/>
      <c r="K2" s="753"/>
      <c r="L2" s="753"/>
    </row>
    <row r="3" spans="1:12" ht="22.9" customHeight="1">
      <c r="B3" s="753" t="s">
        <v>1187</v>
      </c>
      <c r="C3" s="753"/>
      <c r="D3" s="753"/>
      <c r="E3" s="753"/>
      <c r="F3" s="753"/>
      <c r="G3" s="753"/>
      <c r="H3" s="753"/>
      <c r="I3" s="753"/>
      <c r="J3" s="753"/>
      <c r="K3" s="753"/>
      <c r="L3" s="753"/>
    </row>
    <row r="4" spans="1:12" ht="22.9" customHeight="1">
      <c r="B4" s="753" t="s">
        <v>1134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</row>
    <row r="5" spans="1:12" ht="22.9" customHeight="1">
      <c r="B5" s="753" t="s">
        <v>1135</v>
      </c>
      <c r="C5" s="753"/>
      <c r="D5" s="753"/>
      <c r="E5" s="753"/>
      <c r="F5" s="753"/>
      <c r="G5" s="753"/>
      <c r="H5" s="753"/>
      <c r="I5" s="753"/>
      <c r="J5" s="753"/>
      <c r="K5" s="753"/>
      <c r="L5" s="753"/>
    </row>
    <row r="6" spans="1:12" ht="22.9" customHeight="1">
      <c r="B6" s="753" t="s">
        <v>819</v>
      </c>
      <c r="C6" s="753"/>
      <c r="D6" s="753"/>
      <c r="E6" s="753"/>
      <c r="F6" s="753"/>
      <c r="G6" s="753"/>
      <c r="H6" s="753"/>
      <c r="I6" s="753"/>
      <c r="J6" s="753"/>
      <c r="K6" s="753"/>
      <c r="L6" s="753"/>
    </row>
    <row r="7" spans="1:12" ht="22.9" customHeight="1">
      <c r="D7" s="771"/>
      <c r="E7" s="771"/>
      <c r="F7" s="771"/>
      <c r="G7" s="771"/>
      <c r="H7" s="771"/>
      <c r="L7" s="696" t="s">
        <v>690</v>
      </c>
    </row>
    <row r="8" spans="1:12" ht="22.9" customHeight="1">
      <c r="A8" s="775" t="s">
        <v>0</v>
      </c>
      <c r="B8" s="778" t="s">
        <v>4</v>
      </c>
      <c r="C8" s="779"/>
      <c r="D8" s="765" t="s">
        <v>6</v>
      </c>
      <c r="E8" s="765" t="s">
        <v>7</v>
      </c>
      <c r="F8" s="698" t="s">
        <v>9</v>
      </c>
      <c r="G8" s="698" t="s">
        <v>18</v>
      </c>
      <c r="H8" s="81" t="s">
        <v>10</v>
      </c>
      <c r="I8" s="780" t="s">
        <v>56</v>
      </c>
      <c r="J8" s="781"/>
      <c r="K8" s="782"/>
      <c r="L8" s="81" t="s">
        <v>14</v>
      </c>
    </row>
    <row r="9" spans="1:12" ht="22.9" customHeight="1">
      <c r="A9" s="776"/>
      <c r="B9" s="698" t="s">
        <v>5</v>
      </c>
      <c r="C9" s="698" t="s">
        <v>1</v>
      </c>
      <c r="D9" s="783"/>
      <c r="E9" s="783"/>
      <c r="F9" s="309" t="s">
        <v>8</v>
      </c>
      <c r="G9" s="309" t="s">
        <v>17</v>
      </c>
      <c r="H9" s="309" t="s">
        <v>55</v>
      </c>
      <c r="I9" s="765" t="s">
        <v>11</v>
      </c>
      <c r="J9" s="751" t="s">
        <v>3</v>
      </c>
      <c r="K9" s="750"/>
      <c r="L9" s="310" t="s">
        <v>15</v>
      </c>
    </row>
    <row r="10" spans="1:12" ht="22.9" customHeight="1">
      <c r="A10" s="777"/>
      <c r="B10" s="311"/>
      <c r="C10" s="311"/>
      <c r="D10" s="766"/>
      <c r="E10" s="766"/>
      <c r="F10" s="311"/>
      <c r="G10" s="311"/>
      <c r="H10" s="311"/>
      <c r="I10" s="766"/>
      <c r="J10" s="694" t="s">
        <v>12</v>
      </c>
      <c r="K10" s="693" t="s">
        <v>13</v>
      </c>
      <c r="L10" s="312"/>
    </row>
    <row r="11" spans="1:12" ht="22.9" customHeight="1">
      <c r="A11" s="1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2.9" customHeight="1">
      <c r="A12" s="1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ht="22.9" customHeight="1">
      <c r="A13" s="1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ht="22.9" customHeight="1">
      <c r="A14" s="1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ht="22.9" customHeight="1">
      <c r="A15" s="1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22.9" customHeight="1">
      <c r="A16" s="1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22.9" customHeight="1">
      <c r="A17" s="1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1:12" ht="22.9" customHeight="1">
      <c r="A18" s="1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2.9" customHeight="1">
      <c r="A19" s="1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ht="22.9" customHeight="1">
      <c r="A20" s="1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22.9" customHeight="1">
      <c r="A21" s="1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22.9" customHeight="1" thickBot="1">
      <c r="A22" s="750" t="s">
        <v>16</v>
      </c>
      <c r="B22" s="770"/>
      <c r="C22" s="770"/>
      <c r="D22" s="770"/>
      <c r="E22" s="751"/>
      <c r="F22" s="307"/>
      <c r="G22" s="307"/>
      <c r="H22" s="306"/>
      <c r="I22" s="307"/>
      <c r="J22" s="307"/>
      <c r="K22" s="307"/>
      <c r="L22" s="307"/>
    </row>
    <row r="23" spans="1:12" ht="22.9" customHeight="1" thickTop="1">
      <c r="A23" s="313" t="s">
        <v>820</v>
      </c>
      <c r="B23" s="314"/>
      <c r="C23" s="315"/>
      <c r="D23" s="287"/>
      <c r="E23" s="286"/>
      <c r="F23" s="5"/>
      <c r="G23" s="5"/>
      <c r="H23" s="5"/>
    </row>
    <row r="24" spans="1:12" ht="22.9" customHeight="1">
      <c r="A24" s="772" t="s">
        <v>821</v>
      </c>
      <c r="B24" s="773"/>
      <c r="C24" s="773"/>
      <c r="D24" s="773"/>
      <c r="E24" s="774"/>
      <c r="F24" s="316"/>
      <c r="G24" s="316"/>
      <c r="H24" s="317">
        <f>H22-H23</f>
        <v>0</v>
      </c>
    </row>
    <row r="25" spans="1:12" ht="22.9" customHeight="1">
      <c r="A25" s="695"/>
      <c r="B25" s="695"/>
      <c r="C25" s="695"/>
      <c r="D25" s="695"/>
      <c r="E25" s="695"/>
    </row>
    <row r="26" spans="1:12" ht="22.9" customHeight="1">
      <c r="A26" s="702" t="s">
        <v>786</v>
      </c>
      <c r="B26" s="695"/>
      <c r="C26" s="695"/>
      <c r="D26" s="695"/>
      <c r="E26" s="695"/>
    </row>
    <row r="27" spans="1:12" ht="22.9" customHeight="1">
      <c r="A27" s="695"/>
      <c r="B27" s="294" t="s">
        <v>797</v>
      </c>
      <c r="C27" s="695"/>
      <c r="D27" s="695"/>
      <c r="E27" s="695"/>
      <c r="I27" s="755" t="s">
        <v>316</v>
      </c>
      <c r="J27" s="755"/>
      <c r="K27" s="755"/>
      <c r="L27" s="755"/>
    </row>
    <row r="28" spans="1:12" ht="22.9" customHeight="1">
      <c r="B28" s="1" t="s">
        <v>822</v>
      </c>
      <c r="I28" s="755" t="s">
        <v>317</v>
      </c>
      <c r="J28" s="755"/>
      <c r="K28" s="755"/>
      <c r="L28" s="755"/>
    </row>
    <row r="29" spans="1:12" ht="22.9" customHeight="1">
      <c r="K29" s="695" t="s">
        <v>313</v>
      </c>
      <c r="L29" s="695"/>
    </row>
  </sheetData>
  <mergeCells count="17">
    <mergeCell ref="A22:E22"/>
    <mergeCell ref="A24:E24"/>
    <mergeCell ref="I27:L27"/>
    <mergeCell ref="I28:L28"/>
    <mergeCell ref="A8:A10"/>
    <mergeCell ref="B8:C8"/>
    <mergeCell ref="D8:D10"/>
    <mergeCell ref="E8:E10"/>
    <mergeCell ref="I8:K8"/>
    <mergeCell ref="I9:I10"/>
    <mergeCell ref="J9:K9"/>
    <mergeCell ref="D7:H7"/>
    <mergeCell ref="B2:L2"/>
    <mergeCell ref="B3:L3"/>
    <mergeCell ref="B4:L4"/>
    <mergeCell ref="B5:L5"/>
    <mergeCell ref="B6:L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G77"/>
  <sheetViews>
    <sheetView zoomScale="80" zoomScaleNormal="80" workbookViewId="0">
      <pane xSplit="2" topLeftCell="C1" activePane="topRight" state="frozen"/>
      <selection activeCell="F22" sqref="F22:I22"/>
      <selection pane="topRight" activeCell="A2" sqref="A2:Z2"/>
    </sheetView>
  </sheetViews>
  <sheetFormatPr defaultColWidth="9" defaultRowHeight="21"/>
  <cols>
    <col min="1" max="1" width="12.5703125" style="139" customWidth="1"/>
    <col min="2" max="2" width="26.140625" style="137" customWidth="1"/>
    <col min="3" max="3" width="16.42578125" style="137" customWidth="1"/>
    <col min="4" max="5" width="9.42578125" style="322" customWidth="1"/>
    <col min="6" max="7" width="14.28515625" style="322" customWidth="1"/>
    <col min="8" max="8" width="10.42578125" style="322" customWidth="1"/>
    <col min="9" max="11" width="9.42578125" style="322" customWidth="1"/>
    <col min="12" max="12" width="9" style="322" customWidth="1"/>
    <col min="13" max="13" width="15" style="137" customWidth="1"/>
    <col min="14" max="14" width="3" style="137" customWidth="1"/>
    <col min="15" max="15" width="17.85546875" style="137" customWidth="1"/>
    <col min="16" max="22" width="11.85546875" style="139" customWidth="1"/>
    <col min="23" max="23" width="17.42578125" style="137" customWidth="1"/>
    <col min="24" max="24" width="2.28515625" style="137" customWidth="1"/>
    <col min="25" max="26" width="14.42578125" style="139" customWidth="1"/>
    <col min="27" max="27" width="4.5703125" style="137" customWidth="1"/>
    <col min="28" max="28" width="17.28515625" style="322" bestFit="1" customWidth="1"/>
    <col min="29" max="29" width="13.42578125" style="137" bestFit="1" customWidth="1"/>
    <col min="30" max="30" width="4.42578125" style="137" customWidth="1"/>
    <col min="31" max="31" width="17.5703125" style="137" bestFit="1" customWidth="1"/>
    <col min="32" max="32" width="9" style="137"/>
    <col min="33" max="33" width="13.85546875" style="137" bestFit="1" customWidth="1"/>
    <col min="34" max="34" width="9" style="137"/>
    <col min="35" max="35" width="16.42578125" style="137" bestFit="1" customWidth="1"/>
    <col min="36" max="16384" width="9" style="137"/>
  </cols>
  <sheetData>
    <row r="1" spans="1:33">
      <c r="Z1" s="75" t="s">
        <v>389</v>
      </c>
    </row>
    <row r="2" spans="1:33">
      <c r="A2" s="788" t="s">
        <v>766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</row>
    <row r="3" spans="1:33">
      <c r="A3" s="788" t="s">
        <v>851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  <c r="Q3" s="788"/>
      <c r="R3" s="788"/>
      <c r="S3" s="788"/>
      <c r="T3" s="788"/>
      <c r="U3" s="788"/>
      <c r="V3" s="788"/>
      <c r="W3" s="788"/>
      <c r="X3" s="788"/>
      <c r="Y3" s="788"/>
      <c r="Z3" s="788"/>
    </row>
    <row r="4" spans="1:33">
      <c r="A4" s="788" t="s">
        <v>861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B4" s="1"/>
      <c r="AG4" s="138"/>
    </row>
    <row r="5" spans="1:33">
      <c r="A5" s="788" t="s">
        <v>780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  <c r="R5" s="788"/>
      <c r="S5" s="788"/>
      <c r="T5" s="788"/>
      <c r="U5" s="788"/>
      <c r="V5" s="788"/>
      <c r="W5" s="788"/>
      <c r="X5" s="788"/>
      <c r="Y5" s="788"/>
      <c r="Z5" s="788"/>
    </row>
    <row r="6" spans="1:33">
      <c r="K6" s="139"/>
      <c r="L6" s="139"/>
      <c r="M6" s="140"/>
      <c r="Z6" s="323" t="s">
        <v>690</v>
      </c>
    </row>
    <row r="7" spans="1:33" s="328" customFormat="1" ht="24.6" customHeight="1">
      <c r="A7" s="789" t="s">
        <v>35</v>
      </c>
      <c r="B7" s="789" t="s">
        <v>36</v>
      </c>
      <c r="C7" s="324" t="s">
        <v>37</v>
      </c>
      <c r="D7" s="792" t="s">
        <v>38</v>
      </c>
      <c r="E7" s="793"/>
      <c r="F7" s="793"/>
      <c r="G7" s="793"/>
      <c r="H7" s="794"/>
      <c r="I7" s="795" t="s">
        <v>39</v>
      </c>
      <c r="J7" s="795"/>
      <c r="K7" s="795"/>
      <c r="L7" s="795"/>
      <c r="M7" s="325" t="s">
        <v>37</v>
      </c>
      <c r="N7" s="326"/>
      <c r="O7" s="325" t="s">
        <v>40</v>
      </c>
      <c r="P7" s="796" t="s">
        <v>41</v>
      </c>
      <c r="Q7" s="797"/>
      <c r="R7" s="798"/>
      <c r="S7" s="799" t="s">
        <v>42</v>
      </c>
      <c r="T7" s="799"/>
      <c r="U7" s="799"/>
      <c r="V7" s="799"/>
      <c r="W7" s="325" t="s">
        <v>40</v>
      </c>
      <c r="X7" s="327"/>
      <c r="Y7" s="799" t="s">
        <v>722</v>
      </c>
      <c r="Z7" s="799"/>
      <c r="AB7" s="329"/>
    </row>
    <row r="8" spans="1:33" s="328" customFormat="1">
      <c r="A8" s="790"/>
      <c r="B8" s="790"/>
      <c r="C8" s="802" t="s">
        <v>43</v>
      </c>
      <c r="D8" s="804" t="s">
        <v>44</v>
      </c>
      <c r="E8" s="804" t="s">
        <v>45</v>
      </c>
      <c r="F8" s="806" t="s">
        <v>46</v>
      </c>
      <c r="G8" s="807"/>
      <c r="H8" s="808" t="s">
        <v>833</v>
      </c>
      <c r="I8" s="810" t="s">
        <v>47</v>
      </c>
      <c r="J8" s="811" t="s">
        <v>48</v>
      </c>
      <c r="K8" s="811" t="s">
        <v>49</v>
      </c>
      <c r="L8" s="810" t="s">
        <v>833</v>
      </c>
      <c r="M8" s="802" t="s">
        <v>50</v>
      </c>
      <c r="N8" s="330"/>
      <c r="O8" s="802" t="str">
        <f>+C8</f>
        <v>ยกมา</v>
      </c>
      <c r="P8" s="800" t="s">
        <v>51</v>
      </c>
      <c r="Q8" s="800" t="s">
        <v>833</v>
      </c>
      <c r="R8" s="789" t="s">
        <v>46</v>
      </c>
      <c r="S8" s="789" t="s">
        <v>47</v>
      </c>
      <c r="T8" s="789" t="s">
        <v>48</v>
      </c>
      <c r="U8" s="789" t="s">
        <v>49</v>
      </c>
      <c r="V8" s="800" t="s">
        <v>833</v>
      </c>
      <c r="W8" s="802" t="str">
        <f>+M8</f>
        <v>ยกไป</v>
      </c>
      <c r="X8" s="331"/>
      <c r="Y8" s="812" t="str">
        <f>+O8</f>
        <v>ยกมา</v>
      </c>
      <c r="Z8" s="812" t="str">
        <f>+W8</f>
        <v>ยกไป</v>
      </c>
      <c r="AB8" s="329"/>
    </row>
    <row r="9" spans="1:33" s="328" customFormat="1" ht="63">
      <c r="A9" s="790"/>
      <c r="B9" s="790"/>
      <c r="C9" s="803"/>
      <c r="D9" s="805"/>
      <c r="E9" s="805"/>
      <c r="F9" s="332" t="s">
        <v>834</v>
      </c>
      <c r="G9" s="332" t="s">
        <v>835</v>
      </c>
      <c r="H9" s="809"/>
      <c r="I9" s="810"/>
      <c r="J9" s="811"/>
      <c r="K9" s="811"/>
      <c r="L9" s="810"/>
      <c r="M9" s="803"/>
      <c r="N9" s="333"/>
      <c r="O9" s="803"/>
      <c r="P9" s="801"/>
      <c r="Q9" s="801"/>
      <c r="R9" s="791"/>
      <c r="S9" s="791"/>
      <c r="T9" s="791"/>
      <c r="U9" s="791"/>
      <c r="V9" s="801"/>
      <c r="W9" s="803"/>
      <c r="X9" s="333"/>
      <c r="Y9" s="803"/>
      <c r="Z9" s="803"/>
      <c r="AB9" s="329"/>
    </row>
    <row r="10" spans="1:33" s="145" customFormat="1">
      <c r="A10" s="791"/>
      <c r="B10" s="791"/>
      <c r="C10" s="289" t="s">
        <v>728</v>
      </c>
      <c r="D10" s="813" t="s">
        <v>729</v>
      </c>
      <c r="E10" s="814"/>
      <c r="F10" s="814"/>
      <c r="G10" s="814"/>
      <c r="H10" s="815"/>
      <c r="I10" s="813" t="s">
        <v>730</v>
      </c>
      <c r="J10" s="814"/>
      <c r="K10" s="814"/>
      <c r="L10" s="815"/>
      <c r="M10" s="289" t="s">
        <v>836</v>
      </c>
      <c r="N10" s="148"/>
      <c r="O10" s="289" t="s">
        <v>731</v>
      </c>
      <c r="P10" s="816" t="s">
        <v>732</v>
      </c>
      <c r="Q10" s="816"/>
      <c r="R10" s="816"/>
      <c r="S10" s="813" t="s">
        <v>733</v>
      </c>
      <c r="T10" s="814"/>
      <c r="U10" s="814"/>
      <c r="V10" s="815"/>
      <c r="W10" s="289" t="s">
        <v>837</v>
      </c>
      <c r="X10" s="148"/>
      <c r="Y10" s="289" t="s">
        <v>838</v>
      </c>
      <c r="Z10" s="289" t="s">
        <v>839</v>
      </c>
      <c r="AB10" s="334"/>
    </row>
    <row r="11" spans="1:33" ht="25.5" customHeight="1">
      <c r="A11" s="149" t="s">
        <v>98</v>
      </c>
      <c r="B11" s="150"/>
      <c r="C11" s="151"/>
      <c r="D11" s="335"/>
      <c r="E11" s="335"/>
      <c r="F11" s="335"/>
      <c r="G11" s="335"/>
      <c r="H11" s="335"/>
      <c r="I11" s="335"/>
      <c r="J11" s="335"/>
      <c r="K11" s="335"/>
      <c r="L11" s="336"/>
      <c r="M11" s="152"/>
      <c r="N11" s="153"/>
      <c r="O11" s="151"/>
      <c r="P11" s="154"/>
      <c r="Q11" s="154"/>
      <c r="R11" s="154"/>
      <c r="S11" s="154"/>
      <c r="T11" s="154"/>
      <c r="U11" s="154"/>
      <c r="V11" s="154"/>
      <c r="W11" s="151"/>
      <c r="X11" s="153"/>
      <c r="Y11" s="151"/>
      <c r="Z11" s="152"/>
    </row>
    <row r="12" spans="1:33" ht="25.5" customHeight="1">
      <c r="A12" s="155">
        <v>1205010101</v>
      </c>
      <c r="B12" s="156" t="s">
        <v>734</v>
      </c>
      <c r="C12" s="157"/>
      <c r="D12" s="337"/>
      <c r="E12" s="337"/>
      <c r="F12" s="337"/>
      <c r="G12" s="337"/>
      <c r="H12" s="337"/>
      <c r="I12" s="337"/>
      <c r="J12" s="337"/>
      <c r="K12" s="337"/>
      <c r="L12" s="337"/>
      <c r="M12" s="158"/>
      <c r="N12" s="153"/>
      <c r="O12" s="159"/>
      <c r="P12" s="338"/>
      <c r="Q12" s="339"/>
      <c r="R12" s="160"/>
      <c r="S12" s="160"/>
      <c r="T12" s="160"/>
      <c r="U12" s="160"/>
      <c r="V12" s="160"/>
      <c r="W12" s="338"/>
      <c r="X12" s="153"/>
      <c r="Y12" s="157"/>
      <c r="Z12" s="158"/>
    </row>
    <row r="13" spans="1:33" ht="25.5" customHeight="1">
      <c r="A13" s="155">
        <v>1205020101</v>
      </c>
      <c r="B13" s="156" t="s">
        <v>735</v>
      </c>
      <c r="C13" s="157"/>
      <c r="D13" s="337"/>
      <c r="E13" s="337"/>
      <c r="F13" s="337"/>
      <c r="G13" s="337"/>
      <c r="H13" s="337"/>
      <c r="I13" s="337"/>
      <c r="J13" s="337"/>
      <c r="K13" s="337"/>
      <c r="L13" s="337"/>
      <c r="M13" s="158"/>
      <c r="N13" s="153"/>
      <c r="O13" s="159"/>
      <c r="P13" s="338"/>
      <c r="Q13" s="338"/>
      <c r="R13" s="161"/>
      <c r="S13" s="161"/>
      <c r="T13" s="161"/>
      <c r="U13" s="161"/>
      <c r="V13" s="161"/>
      <c r="W13" s="338"/>
      <c r="X13" s="153"/>
      <c r="Y13" s="157"/>
      <c r="Z13" s="158"/>
    </row>
    <row r="14" spans="1:33" ht="25.5" customHeight="1">
      <c r="A14" s="155">
        <v>1205030101</v>
      </c>
      <c r="B14" s="156" t="s">
        <v>840</v>
      </c>
      <c r="C14" s="157"/>
      <c r="D14" s="337"/>
      <c r="E14" s="337"/>
      <c r="F14" s="337"/>
      <c r="G14" s="337"/>
      <c r="H14" s="337"/>
      <c r="I14" s="337"/>
      <c r="J14" s="337"/>
      <c r="K14" s="337"/>
      <c r="L14" s="337"/>
      <c r="M14" s="158"/>
      <c r="N14" s="153"/>
      <c r="O14" s="159"/>
      <c r="P14" s="338"/>
      <c r="Q14" s="338"/>
      <c r="R14" s="161"/>
      <c r="S14" s="161"/>
      <c r="T14" s="161"/>
      <c r="U14" s="161"/>
      <c r="V14" s="161"/>
      <c r="W14" s="338"/>
      <c r="X14" s="153"/>
      <c r="Y14" s="157"/>
      <c r="Z14" s="158"/>
    </row>
    <row r="15" spans="1:33" ht="25.5" customHeight="1">
      <c r="A15" s="155">
        <v>1205030106</v>
      </c>
      <c r="B15" s="156" t="s">
        <v>736</v>
      </c>
      <c r="C15" s="158"/>
      <c r="D15" s="340"/>
      <c r="E15" s="337"/>
      <c r="F15" s="337"/>
      <c r="G15" s="337"/>
      <c r="H15" s="337"/>
      <c r="I15" s="337"/>
      <c r="J15" s="337"/>
      <c r="K15" s="337"/>
      <c r="L15" s="337"/>
      <c r="M15" s="158"/>
      <c r="N15" s="153"/>
      <c r="O15" s="159"/>
      <c r="P15" s="338"/>
      <c r="Q15" s="338"/>
      <c r="R15" s="161"/>
      <c r="S15" s="161"/>
      <c r="T15" s="161"/>
      <c r="U15" s="161"/>
      <c r="V15" s="161"/>
      <c r="W15" s="338"/>
      <c r="X15" s="153"/>
      <c r="Y15" s="157"/>
      <c r="Z15" s="158"/>
    </row>
    <row r="16" spans="1:33" ht="25.5" customHeight="1">
      <c r="A16" s="155">
        <v>1205040101</v>
      </c>
      <c r="B16" s="156" t="s">
        <v>737</v>
      </c>
      <c r="C16" s="162"/>
      <c r="D16" s="340"/>
      <c r="E16" s="337"/>
      <c r="F16" s="337"/>
      <c r="G16" s="341"/>
      <c r="H16" s="341"/>
      <c r="I16" s="341"/>
      <c r="J16" s="341"/>
      <c r="K16" s="341"/>
      <c r="L16" s="341"/>
      <c r="M16" s="158"/>
      <c r="N16" s="153"/>
      <c r="O16" s="159"/>
      <c r="P16" s="342"/>
      <c r="Q16" s="342"/>
      <c r="R16" s="161"/>
      <c r="S16" s="161"/>
      <c r="T16" s="161"/>
      <c r="U16" s="161"/>
      <c r="V16" s="161"/>
      <c r="W16" s="338"/>
      <c r="X16" s="153"/>
      <c r="Y16" s="157"/>
      <c r="Z16" s="163"/>
    </row>
    <row r="17" spans="1:29" ht="25.5" customHeight="1">
      <c r="A17" s="134"/>
      <c r="B17" s="135" t="s">
        <v>16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53"/>
      <c r="O17" s="165"/>
      <c r="P17" s="343"/>
      <c r="Q17" s="343"/>
      <c r="R17" s="165"/>
      <c r="S17" s="165"/>
      <c r="T17" s="165"/>
      <c r="U17" s="165"/>
      <c r="V17" s="165"/>
      <c r="W17" s="343"/>
      <c r="X17" s="153"/>
      <c r="Y17" s="164"/>
      <c r="Z17" s="164"/>
      <c r="AC17" s="166"/>
    </row>
    <row r="18" spans="1:29" ht="25.5" customHeight="1">
      <c r="A18" s="167">
        <v>1205060101</v>
      </c>
      <c r="B18" s="168" t="s">
        <v>738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53"/>
      <c r="O18" s="169"/>
      <c r="P18" s="344"/>
      <c r="Q18" s="344"/>
      <c r="R18" s="344"/>
      <c r="S18" s="163"/>
      <c r="T18" s="163"/>
      <c r="U18" s="163"/>
      <c r="V18" s="163"/>
      <c r="W18" s="344"/>
      <c r="X18" s="153"/>
      <c r="Y18" s="345"/>
      <c r="Z18" s="345"/>
      <c r="AC18" s="166"/>
    </row>
    <row r="19" spans="1:29" ht="25.5" customHeight="1">
      <c r="A19" s="135"/>
      <c r="B19" s="135" t="s">
        <v>16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53"/>
      <c r="O19" s="165"/>
      <c r="P19" s="343"/>
      <c r="Q19" s="343"/>
      <c r="R19" s="343"/>
      <c r="S19" s="165"/>
      <c r="T19" s="165"/>
      <c r="U19" s="165"/>
      <c r="V19" s="165"/>
      <c r="W19" s="343"/>
      <c r="X19" s="153"/>
      <c r="Y19" s="164"/>
      <c r="Z19" s="164"/>
      <c r="AC19" s="166"/>
    </row>
    <row r="20" spans="1:29" s="145" customFormat="1" ht="25.5" customHeight="1">
      <c r="A20" s="136"/>
      <c r="B20" s="136" t="s">
        <v>100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48"/>
      <c r="O20" s="171"/>
      <c r="P20" s="346"/>
      <c r="Q20" s="346"/>
      <c r="R20" s="346"/>
      <c r="S20" s="171"/>
      <c r="T20" s="171"/>
      <c r="U20" s="171"/>
      <c r="V20" s="171"/>
      <c r="W20" s="346"/>
      <c r="X20" s="148"/>
      <c r="Y20" s="170"/>
      <c r="Z20" s="170"/>
      <c r="AB20" s="334"/>
      <c r="AC20" s="172"/>
    </row>
    <row r="21" spans="1:29" ht="25.5" customHeight="1">
      <c r="A21" s="173" t="s">
        <v>103</v>
      </c>
      <c r="B21" s="174"/>
      <c r="C21" s="175"/>
      <c r="D21" s="337"/>
      <c r="E21" s="337"/>
      <c r="F21" s="337"/>
      <c r="G21" s="337"/>
      <c r="H21" s="337"/>
      <c r="I21" s="337"/>
      <c r="J21" s="337"/>
      <c r="K21" s="337"/>
      <c r="L21" s="337"/>
      <c r="M21" s="176"/>
      <c r="N21" s="153"/>
      <c r="O21" s="177"/>
      <c r="P21" s="178"/>
      <c r="Q21" s="178"/>
      <c r="R21" s="178"/>
      <c r="S21" s="178"/>
      <c r="T21" s="178"/>
      <c r="U21" s="178"/>
      <c r="V21" s="178"/>
      <c r="W21" s="175"/>
      <c r="X21" s="153"/>
      <c r="Y21" s="175"/>
      <c r="Z21" s="175"/>
    </row>
    <row r="22" spans="1:29" ht="25.5" customHeight="1">
      <c r="A22" s="155">
        <v>1206010101</v>
      </c>
      <c r="B22" s="174" t="s">
        <v>52</v>
      </c>
      <c r="C22" s="157"/>
      <c r="D22" s="337"/>
      <c r="E22" s="337"/>
      <c r="F22" s="337"/>
      <c r="G22" s="337"/>
      <c r="H22" s="337"/>
      <c r="I22" s="337"/>
      <c r="J22" s="337"/>
      <c r="K22" s="337"/>
      <c r="L22" s="337"/>
      <c r="M22" s="179"/>
      <c r="N22" s="153"/>
      <c r="O22" s="159"/>
      <c r="P22" s="177"/>
      <c r="Q22" s="159"/>
      <c r="R22" s="159"/>
      <c r="S22" s="157"/>
      <c r="T22" s="157"/>
      <c r="U22" s="177"/>
      <c r="V22" s="177"/>
      <c r="W22" s="159"/>
      <c r="X22" s="153"/>
      <c r="Y22" s="157"/>
      <c r="Z22" s="157"/>
    </row>
    <row r="23" spans="1:29" ht="25.5" customHeight="1">
      <c r="A23" s="155">
        <v>1206020101</v>
      </c>
      <c r="B23" s="174" t="s">
        <v>739</v>
      </c>
      <c r="C23" s="157"/>
      <c r="D23" s="337"/>
      <c r="E23" s="337"/>
      <c r="F23" s="337"/>
      <c r="G23" s="337"/>
      <c r="H23" s="337"/>
      <c r="I23" s="337"/>
      <c r="J23" s="337"/>
      <c r="K23" s="337"/>
      <c r="L23" s="337"/>
      <c r="M23" s="179"/>
      <c r="N23" s="153"/>
      <c r="O23" s="159"/>
      <c r="P23" s="177"/>
      <c r="Q23" s="159"/>
      <c r="R23" s="159"/>
      <c r="S23" s="157"/>
      <c r="T23" s="157"/>
      <c r="U23" s="177"/>
      <c r="V23" s="177"/>
      <c r="W23" s="159"/>
      <c r="X23" s="153"/>
      <c r="Y23" s="157"/>
      <c r="Z23" s="157"/>
    </row>
    <row r="24" spans="1:29" ht="25.5" customHeight="1">
      <c r="A24" s="155">
        <v>1206030101</v>
      </c>
      <c r="B24" s="174" t="s">
        <v>740</v>
      </c>
      <c r="C24" s="157"/>
      <c r="D24" s="337"/>
      <c r="E24" s="337"/>
      <c r="F24" s="337"/>
      <c r="G24" s="337"/>
      <c r="H24" s="337"/>
      <c r="I24" s="337"/>
      <c r="J24" s="337"/>
      <c r="K24" s="337"/>
      <c r="L24" s="337"/>
      <c r="M24" s="179"/>
      <c r="N24" s="153"/>
      <c r="O24" s="159"/>
      <c r="P24" s="177"/>
      <c r="Q24" s="159"/>
      <c r="R24" s="159"/>
      <c r="S24" s="157"/>
      <c r="T24" s="157"/>
      <c r="U24" s="177"/>
      <c r="V24" s="177"/>
      <c r="W24" s="159"/>
      <c r="X24" s="153"/>
      <c r="Y24" s="157"/>
      <c r="Z24" s="157"/>
    </row>
    <row r="25" spans="1:29" ht="25.5" customHeight="1">
      <c r="A25" s="155">
        <v>1206040101</v>
      </c>
      <c r="B25" s="174" t="s">
        <v>741</v>
      </c>
      <c r="C25" s="157"/>
      <c r="D25" s="337"/>
      <c r="E25" s="337"/>
      <c r="F25" s="337"/>
      <c r="G25" s="337"/>
      <c r="H25" s="337"/>
      <c r="I25" s="337"/>
      <c r="J25" s="337"/>
      <c r="K25" s="337"/>
      <c r="L25" s="337"/>
      <c r="M25" s="179"/>
      <c r="N25" s="153"/>
      <c r="O25" s="159"/>
      <c r="P25" s="177"/>
      <c r="Q25" s="159"/>
      <c r="R25" s="159"/>
      <c r="S25" s="157"/>
      <c r="T25" s="157"/>
      <c r="U25" s="177"/>
      <c r="V25" s="177"/>
      <c r="W25" s="159"/>
      <c r="X25" s="153"/>
      <c r="Y25" s="157"/>
      <c r="Z25" s="157"/>
    </row>
    <row r="26" spans="1:29" ht="25.5" customHeight="1">
      <c r="A26" s="155">
        <v>1206050101</v>
      </c>
      <c r="B26" s="174" t="s">
        <v>742</v>
      </c>
      <c r="C26" s="157"/>
      <c r="D26" s="337"/>
      <c r="E26" s="337"/>
      <c r="F26" s="337"/>
      <c r="G26" s="337"/>
      <c r="H26" s="337"/>
      <c r="I26" s="337"/>
      <c r="J26" s="337"/>
      <c r="K26" s="337"/>
      <c r="L26" s="337"/>
      <c r="M26" s="179"/>
      <c r="N26" s="153"/>
      <c r="O26" s="159"/>
      <c r="P26" s="180"/>
      <c r="Q26" s="159"/>
      <c r="R26" s="159"/>
      <c r="S26" s="157"/>
      <c r="T26" s="157"/>
      <c r="U26" s="177"/>
      <c r="V26" s="177"/>
      <c r="W26" s="159"/>
      <c r="X26" s="153"/>
      <c r="Y26" s="157"/>
      <c r="Z26" s="157"/>
    </row>
    <row r="27" spans="1:29" ht="25.5" customHeight="1">
      <c r="A27" s="155">
        <v>1206060101</v>
      </c>
      <c r="B27" s="174" t="s">
        <v>743</v>
      </c>
      <c r="C27" s="157"/>
      <c r="D27" s="337"/>
      <c r="E27" s="337"/>
      <c r="F27" s="337"/>
      <c r="G27" s="337"/>
      <c r="H27" s="337"/>
      <c r="I27" s="337"/>
      <c r="J27" s="337"/>
      <c r="K27" s="337"/>
      <c r="L27" s="337"/>
      <c r="M27" s="179"/>
      <c r="N27" s="153"/>
      <c r="O27" s="159"/>
      <c r="P27" s="161"/>
      <c r="Q27" s="159"/>
      <c r="R27" s="159"/>
      <c r="S27" s="157"/>
      <c r="T27" s="157"/>
      <c r="U27" s="177"/>
      <c r="V27" s="177"/>
      <c r="W27" s="159"/>
      <c r="X27" s="153"/>
      <c r="Y27" s="157"/>
      <c r="Z27" s="157"/>
    </row>
    <row r="28" spans="1:29" ht="25.5" customHeight="1">
      <c r="A28" s="155">
        <v>1206070101</v>
      </c>
      <c r="B28" s="174" t="s">
        <v>744</v>
      </c>
      <c r="C28" s="157"/>
      <c r="D28" s="337"/>
      <c r="E28" s="337"/>
      <c r="F28" s="337"/>
      <c r="G28" s="337"/>
      <c r="H28" s="337"/>
      <c r="I28" s="337"/>
      <c r="J28" s="337"/>
      <c r="K28" s="337"/>
      <c r="L28" s="337"/>
      <c r="M28" s="179"/>
      <c r="N28" s="153"/>
      <c r="O28" s="159"/>
      <c r="P28" s="161"/>
      <c r="Q28" s="159"/>
      <c r="R28" s="159"/>
      <c r="S28" s="157"/>
      <c r="T28" s="157"/>
      <c r="U28" s="177"/>
      <c r="V28" s="177"/>
      <c r="W28" s="159"/>
      <c r="X28" s="153"/>
      <c r="Y28" s="157"/>
      <c r="Z28" s="157"/>
    </row>
    <row r="29" spans="1:29" ht="25.5" customHeight="1">
      <c r="A29" s="155">
        <v>1206080101</v>
      </c>
      <c r="B29" s="174" t="s">
        <v>745</v>
      </c>
      <c r="C29" s="157"/>
      <c r="D29" s="337"/>
      <c r="E29" s="337"/>
      <c r="F29" s="337"/>
      <c r="G29" s="337"/>
      <c r="H29" s="337"/>
      <c r="I29" s="337"/>
      <c r="J29" s="337"/>
      <c r="K29" s="337"/>
      <c r="L29" s="337"/>
      <c r="M29" s="179"/>
      <c r="N29" s="153"/>
      <c r="O29" s="179"/>
      <c r="P29" s="179"/>
      <c r="Q29" s="179"/>
      <c r="R29" s="159"/>
      <c r="S29" s="157"/>
      <c r="T29" s="157"/>
      <c r="U29" s="177"/>
      <c r="V29" s="177"/>
      <c r="W29" s="159"/>
      <c r="X29" s="153"/>
      <c r="Y29" s="157"/>
      <c r="Z29" s="157"/>
    </row>
    <row r="30" spans="1:29" ht="25.5" customHeight="1">
      <c r="A30" s="155">
        <v>1206090101</v>
      </c>
      <c r="B30" s="174" t="s">
        <v>746</v>
      </c>
      <c r="C30" s="157"/>
      <c r="D30" s="337"/>
      <c r="E30" s="337"/>
      <c r="F30" s="337"/>
      <c r="G30" s="337"/>
      <c r="H30" s="337"/>
      <c r="I30" s="337"/>
      <c r="J30" s="337"/>
      <c r="K30" s="337"/>
      <c r="L30" s="337"/>
      <c r="M30" s="179"/>
      <c r="N30" s="153"/>
      <c r="O30" s="179"/>
      <c r="P30" s="161"/>
      <c r="Q30" s="179"/>
      <c r="R30" s="159"/>
      <c r="S30" s="157"/>
      <c r="T30" s="157"/>
      <c r="U30" s="177"/>
      <c r="V30" s="177"/>
      <c r="W30" s="159"/>
      <c r="X30" s="153"/>
      <c r="Y30" s="157"/>
      <c r="Z30" s="157"/>
    </row>
    <row r="31" spans="1:29" ht="25.5" customHeight="1">
      <c r="A31" s="155">
        <v>1206100101</v>
      </c>
      <c r="B31" s="174" t="s">
        <v>747</v>
      </c>
      <c r="C31" s="157"/>
      <c r="D31" s="337"/>
      <c r="E31" s="337"/>
      <c r="F31" s="337"/>
      <c r="G31" s="337"/>
      <c r="H31" s="337"/>
      <c r="I31" s="337"/>
      <c r="J31" s="337"/>
      <c r="K31" s="337"/>
      <c r="L31" s="337"/>
      <c r="M31" s="179"/>
      <c r="N31" s="153"/>
      <c r="O31" s="179"/>
      <c r="P31" s="181"/>
      <c r="Q31" s="179"/>
      <c r="R31" s="159"/>
      <c r="S31" s="157"/>
      <c r="T31" s="157"/>
      <c r="U31" s="177"/>
      <c r="V31" s="177"/>
      <c r="W31" s="159"/>
      <c r="X31" s="153"/>
      <c r="Y31" s="157"/>
      <c r="Z31" s="157"/>
    </row>
    <row r="32" spans="1:29" ht="25.5" customHeight="1">
      <c r="A32" s="155">
        <v>1206110101</v>
      </c>
      <c r="B32" s="174" t="s">
        <v>748</v>
      </c>
      <c r="C32" s="157"/>
      <c r="D32" s="337"/>
      <c r="E32" s="337"/>
      <c r="F32" s="337"/>
      <c r="G32" s="337"/>
      <c r="H32" s="337"/>
      <c r="I32" s="337"/>
      <c r="J32" s="337"/>
      <c r="K32" s="337"/>
      <c r="L32" s="337"/>
      <c r="M32" s="179"/>
      <c r="N32" s="153"/>
      <c r="O32" s="179"/>
      <c r="P32" s="181"/>
      <c r="Q32" s="179"/>
      <c r="R32" s="159"/>
      <c r="S32" s="157"/>
      <c r="T32" s="157"/>
      <c r="U32" s="177"/>
      <c r="V32" s="177"/>
      <c r="W32" s="159"/>
      <c r="X32" s="153"/>
      <c r="Y32" s="157"/>
      <c r="Z32" s="157"/>
    </row>
    <row r="33" spans="1:29" ht="25.5" customHeight="1">
      <c r="A33" s="155">
        <v>1206120101</v>
      </c>
      <c r="B33" s="174" t="s">
        <v>749</v>
      </c>
      <c r="C33" s="157"/>
      <c r="D33" s="337"/>
      <c r="E33" s="337"/>
      <c r="F33" s="337"/>
      <c r="G33" s="337"/>
      <c r="H33" s="337"/>
      <c r="I33" s="337"/>
      <c r="J33" s="337"/>
      <c r="K33" s="337"/>
      <c r="L33" s="337"/>
      <c r="M33" s="179"/>
      <c r="N33" s="153"/>
      <c r="O33" s="179"/>
      <c r="P33" s="181"/>
      <c r="Q33" s="179"/>
      <c r="R33" s="159"/>
      <c r="S33" s="157"/>
      <c r="T33" s="157"/>
      <c r="U33" s="177"/>
      <c r="V33" s="177"/>
      <c r="W33" s="159"/>
      <c r="X33" s="153"/>
      <c r="Y33" s="157"/>
      <c r="Z33" s="157"/>
    </row>
    <row r="34" spans="1:29" ht="25.5" customHeight="1">
      <c r="A34" s="155">
        <v>1206130101</v>
      </c>
      <c r="B34" s="174" t="s">
        <v>750</v>
      </c>
      <c r="C34" s="157"/>
      <c r="D34" s="337"/>
      <c r="E34" s="337"/>
      <c r="F34" s="337"/>
      <c r="G34" s="337"/>
      <c r="H34" s="337"/>
      <c r="I34" s="337"/>
      <c r="J34" s="337"/>
      <c r="K34" s="337"/>
      <c r="L34" s="337"/>
      <c r="M34" s="179"/>
      <c r="N34" s="153"/>
      <c r="O34" s="179"/>
      <c r="P34" s="181"/>
      <c r="Q34" s="182"/>
      <c r="R34" s="159"/>
      <c r="S34" s="157"/>
      <c r="T34" s="157"/>
      <c r="U34" s="177"/>
      <c r="V34" s="177"/>
      <c r="W34" s="159"/>
      <c r="X34" s="153"/>
      <c r="Y34" s="157"/>
      <c r="Z34" s="157"/>
    </row>
    <row r="35" spans="1:29" ht="25.5" customHeight="1">
      <c r="A35" s="155">
        <v>1206140101</v>
      </c>
      <c r="B35" s="156" t="s">
        <v>751</v>
      </c>
      <c r="C35" s="157"/>
      <c r="D35" s="337"/>
      <c r="E35" s="337"/>
      <c r="F35" s="338"/>
      <c r="G35" s="338"/>
      <c r="H35" s="338"/>
      <c r="I35" s="338"/>
      <c r="J35" s="339"/>
      <c r="K35" s="337"/>
      <c r="L35" s="337"/>
      <c r="M35" s="179"/>
      <c r="N35" s="153"/>
      <c r="O35" s="179"/>
      <c r="P35" s="181"/>
      <c r="Q35" s="182"/>
      <c r="R35" s="159"/>
      <c r="S35" s="157"/>
      <c r="T35" s="157"/>
      <c r="U35" s="177"/>
      <c r="V35" s="177"/>
      <c r="W35" s="159"/>
      <c r="X35" s="153"/>
      <c r="Y35" s="157"/>
      <c r="Z35" s="157"/>
      <c r="AC35" s="166"/>
    </row>
    <row r="36" spans="1:29" ht="25.5" customHeight="1">
      <c r="A36" s="155">
        <v>1206150101</v>
      </c>
      <c r="B36" s="156" t="s">
        <v>752</v>
      </c>
      <c r="C36" s="157"/>
      <c r="D36" s="337"/>
      <c r="E36" s="337"/>
      <c r="F36" s="337"/>
      <c r="G36" s="337"/>
      <c r="H36" s="337"/>
      <c r="I36" s="338"/>
      <c r="J36" s="339"/>
      <c r="K36" s="337"/>
      <c r="L36" s="337"/>
      <c r="M36" s="179"/>
      <c r="N36" s="153"/>
      <c r="O36" s="179"/>
      <c r="P36" s="181"/>
      <c r="Q36" s="179"/>
      <c r="R36" s="159"/>
      <c r="S36" s="157"/>
      <c r="T36" s="157"/>
      <c r="U36" s="177"/>
      <c r="V36" s="177"/>
      <c r="W36" s="159"/>
      <c r="X36" s="153"/>
      <c r="Y36" s="157"/>
      <c r="Z36" s="157"/>
    </row>
    <row r="37" spans="1:29" ht="25.5" customHeight="1">
      <c r="A37" s="155">
        <v>1206160101</v>
      </c>
      <c r="B37" s="156" t="s">
        <v>841</v>
      </c>
      <c r="C37" s="162"/>
      <c r="D37" s="341"/>
      <c r="E37" s="341"/>
      <c r="F37" s="341"/>
      <c r="G37" s="341"/>
      <c r="H37" s="341"/>
      <c r="I37" s="347"/>
      <c r="J37" s="342"/>
      <c r="K37" s="337"/>
      <c r="L37" s="337"/>
      <c r="M37" s="179"/>
      <c r="N37" s="153"/>
      <c r="O37" s="183"/>
      <c r="P37" s="184"/>
      <c r="Q37" s="185"/>
      <c r="R37" s="159"/>
      <c r="S37" s="157"/>
      <c r="T37" s="157"/>
      <c r="U37" s="177"/>
      <c r="V37" s="177"/>
      <c r="W37" s="159"/>
      <c r="X37" s="153"/>
      <c r="Y37" s="157"/>
      <c r="Z37" s="157"/>
    </row>
    <row r="38" spans="1:29" ht="25.5" customHeight="1">
      <c r="A38" s="155"/>
      <c r="B38" s="135" t="s">
        <v>16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53"/>
      <c r="O38" s="165"/>
      <c r="P38" s="165"/>
      <c r="Q38" s="165"/>
      <c r="R38" s="165"/>
      <c r="S38" s="165"/>
      <c r="T38" s="165"/>
      <c r="U38" s="165"/>
      <c r="V38" s="165"/>
      <c r="W38" s="343"/>
      <c r="X38" s="153"/>
      <c r="Y38" s="164"/>
      <c r="Z38" s="164"/>
    </row>
    <row r="39" spans="1:29" ht="25.5" customHeight="1">
      <c r="A39" s="155">
        <v>1206010102</v>
      </c>
      <c r="B39" s="174" t="s">
        <v>753</v>
      </c>
      <c r="C39" s="157"/>
      <c r="D39" s="337"/>
      <c r="E39" s="337"/>
      <c r="F39" s="337"/>
      <c r="G39" s="337"/>
      <c r="H39" s="337"/>
      <c r="I39" s="337"/>
      <c r="J39" s="337"/>
      <c r="K39" s="337"/>
      <c r="L39" s="337"/>
      <c r="M39" s="179"/>
      <c r="N39" s="153"/>
      <c r="O39" s="159"/>
      <c r="P39" s="159"/>
      <c r="Q39" s="159"/>
      <c r="R39" s="177"/>
      <c r="S39" s="177"/>
      <c r="T39" s="177"/>
      <c r="U39" s="177"/>
      <c r="V39" s="177"/>
      <c r="W39" s="159"/>
      <c r="X39" s="153"/>
      <c r="Y39" s="157"/>
      <c r="Z39" s="157"/>
    </row>
    <row r="40" spans="1:29" ht="25.5" customHeight="1">
      <c r="A40" s="155">
        <v>1206030102</v>
      </c>
      <c r="B40" s="174" t="s">
        <v>754</v>
      </c>
      <c r="C40" s="157"/>
      <c r="D40" s="337"/>
      <c r="E40" s="337"/>
      <c r="F40" s="337"/>
      <c r="G40" s="337"/>
      <c r="H40" s="337"/>
      <c r="I40" s="337"/>
      <c r="J40" s="337"/>
      <c r="K40" s="337"/>
      <c r="L40" s="337"/>
      <c r="M40" s="179"/>
      <c r="N40" s="153"/>
      <c r="O40" s="159"/>
      <c r="P40" s="179"/>
      <c r="Q40" s="159"/>
      <c r="R40" s="177"/>
      <c r="S40" s="177"/>
      <c r="T40" s="177"/>
      <c r="U40" s="177"/>
      <c r="V40" s="177"/>
      <c r="W40" s="179"/>
      <c r="X40" s="153"/>
      <c r="Y40" s="157"/>
      <c r="Z40" s="157"/>
    </row>
    <row r="41" spans="1:29" ht="25.5" customHeight="1">
      <c r="A41" s="155"/>
      <c r="B41" s="135" t="s">
        <v>755</v>
      </c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53"/>
      <c r="O41" s="165"/>
      <c r="P41" s="165"/>
      <c r="Q41" s="165"/>
      <c r="R41" s="165"/>
      <c r="S41" s="165"/>
      <c r="T41" s="165"/>
      <c r="U41" s="165"/>
      <c r="V41" s="165"/>
      <c r="W41" s="343"/>
      <c r="X41" s="153"/>
      <c r="Y41" s="164"/>
      <c r="Z41" s="164"/>
    </row>
    <row r="42" spans="1:29" ht="25.5" customHeight="1">
      <c r="A42" s="155"/>
      <c r="B42" s="135" t="s">
        <v>104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53"/>
      <c r="O42" s="164"/>
      <c r="P42" s="164"/>
      <c r="Q42" s="164"/>
      <c r="R42" s="164"/>
      <c r="S42" s="186"/>
      <c r="T42" s="186"/>
      <c r="U42" s="186"/>
      <c r="V42" s="186"/>
      <c r="W42" s="164"/>
      <c r="X42" s="153"/>
      <c r="Y42" s="164"/>
      <c r="Z42" s="164"/>
    </row>
    <row r="43" spans="1:29" ht="25.5" customHeight="1">
      <c r="A43" s="155">
        <v>1206180101</v>
      </c>
      <c r="B43" s="187" t="s">
        <v>842</v>
      </c>
      <c r="C43" s="162"/>
      <c r="D43" s="341"/>
      <c r="E43" s="341"/>
      <c r="F43" s="341"/>
      <c r="G43" s="341"/>
      <c r="H43" s="341"/>
      <c r="I43" s="342"/>
      <c r="J43" s="342"/>
      <c r="K43" s="341"/>
      <c r="L43" s="341"/>
      <c r="M43" s="164"/>
      <c r="N43" s="153"/>
      <c r="O43" s="159"/>
      <c r="P43" s="342"/>
      <c r="Q43" s="342"/>
      <c r="R43" s="342"/>
      <c r="S43" s="188"/>
      <c r="T43" s="189"/>
      <c r="U43" s="189"/>
      <c r="V43" s="189"/>
      <c r="W43" s="159"/>
      <c r="X43" s="153"/>
      <c r="Y43" s="162"/>
      <c r="Z43" s="164"/>
    </row>
    <row r="44" spans="1:29" ht="25.5" customHeight="1">
      <c r="A44" s="155"/>
      <c r="B44" s="135" t="s">
        <v>843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53"/>
      <c r="O44" s="165"/>
      <c r="P44" s="165"/>
      <c r="Q44" s="343"/>
      <c r="R44" s="343"/>
      <c r="S44" s="165"/>
      <c r="T44" s="165"/>
      <c r="U44" s="165"/>
      <c r="V44" s="165"/>
      <c r="W44" s="343"/>
      <c r="X44" s="153"/>
      <c r="Y44" s="165"/>
      <c r="Z44" s="343"/>
    </row>
    <row r="45" spans="1:29" s="145" customFormat="1" ht="25.5" customHeight="1">
      <c r="A45" s="190"/>
      <c r="B45" s="136" t="s">
        <v>756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48"/>
      <c r="O45" s="191"/>
      <c r="P45" s="191"/>
      <c r="Q45" s="170"/>
      <c r="R45" s="170"/>
      <c r="S45" s="191"/>
      <c r="T45" s="191"/>
      <c r="U45" s="191"/>
      <c r="V45" s="191"/>
      <c r="W45" s="170"/>
      <c r="X45" s="148"/>
      <c r="Y45" s="170"/>
      <c r="Z45" s="170"/>
      <c r="AB45" s="334"/>
      <c r="AC45" s="172"/>
    </row>
    <row r="46" spans="1:29">
      <c r="A46" s="192" t="s">
        <v>53</v>
      </c>
      <c r="B46" s="193"/>
      <c r="C46" s="162"/>
      <c r="D46" s="341"/>
      <c r="E46" s="341"/>
      <c r="F46" s="341"/>
      <c r="G46" s="341"/>
      <c r="H46" s="341"/>
      <c r="I46" s="341"/>
      <c r="J46" s="341"/>
      <c r="K46" s="341"/>
      <c r="L46" s="341"/>
      <c r="M46" s="162"/>
      <c r="N46" s="153"/>
      <c r="O46" s="162"/>
      <c r="P46" s="341"/>
      <c r="Q46" s="341"/>
      <c r="R46" s="341"/>
      <c r="S46" s="162"/>
      <c r="T46" s="162"/>
      <c r="U46" s="341"/>
      <c r="V46" s="341"/>
      <c r="W46" s="162"/>
      <c r="X46" s="153"/>
      <c r="Y46" s="162"/>
      <c r="Z46" s="162"/>
    </row>
    <row r="47" spans="1:29" s="199" customFormat="1" ht="24" customHeight="1">
      <c r="A47" s="194">
        <v>1211010101</v>
      </c>
      <c r="B47" s="195" t="s">
        <v>53</v>
      </c>
      <c r="C47" s="196"/>
      <c r="D47" s="196"/>
      <c r="E47" s="348"/>
      <c r="F47" s="348"/>
      <c r="G47" s="348"/>
      <c r="H47" s="348"/>
      <c r="I47" s="348"/>
      <c r="J47" s="348"/>
      <c r="K47" s="348"/>
      <c r="L47" s="348"/>
      <c r="M47" s="196"/>
      <c r="N47" s="197"/>
      <c r="O47" s="198"/>
      <c r="P47" s="194"/>
      <c r="Q47" s="194"/>
      <c r="R47" s="194"/>
      <c r="S47" s="194"/>
      <c r="T47" s="194"/>
      <c r="U47" s="194"/>
      <c r="V47" s="194"/>
      <c r="W47" s="198"/>
      <c r="X47" s="197"/>
      <c r="Y47" s="164"/>
      <c r="Z47" s="164"/>
      <c r="AB47" s="349"/>
    </row>
    <row r="48" spans="1:29" s="145" customFormat="1">
      <c r="A48" s="136"/>
      <c r="B48" s="136" t="s">
        <v>109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48"/>
      <c r="O48" s="201"/>
      <c r="P48" s="136"/>
      <c r="Q48" s="136"/>
      <c r="R48" s="136"/>
      <c r="S48" s="136"/>
      <c r="T48" s="136"/>
      <c r="U48" s="136"/>
      <c r="V48" s="136"/>
      <c r="W48" s="201"/>
      <c r="X48" s="148"/>
      <c r="Y48" s="170"/>
      <c r="Z48" s="170"/>
      <c r="AB48" s="334"/>
    </row>
    <row r="49" spans="1:28" s="145" customFormat="1" ht="21.75" thickBot="1">
      <c r="A49" s="202"/>
      <c r="B49" s="202" t="s">
        <v>844</v>
      </c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148"/>
      <c r="O49" s="203"/>
      <c r="P49" s="203"/>
      <c r="Q49" s="203"/>
      <c r="R49" s="203"/>
      <c r="S49" s="203"/>
      <c r="T49" s="203"/>
      <c r="U49" s="203"/>
      <c r="V49" s="203"/>
      <c r="W49" s="203"/>
      <c r="X49" s="148"/>
      <c r="Y49" s="203"/>
      <c r="Z49" s="203"/>
      <c r="AB49" s="334"/>
    </row>
    <row r="50" spans="1:28" ht="21.75" thickTop="1">
      <c r="B50" s="288"/>
      <c r="C50" s="204"/>
      <c r="D50" s="350"/>
      <c r="E50" s="350"/>
      <c r="F50" s="350"/>
      <c r="G50" s="350"/>
      <c r="H50" s="350"/>
      <c r="I50" s="350"/>
      <c r="J50" s="350"/>
      <c r="K50" s="350"/>
      <c r="L50" s="350"/>
      <c r="M50" s="204"/>
      <c r="N50" s="153"/>
      <c r="O50" s="153"/>
      <c r="W50" s="153"/>
      <c r="X50" s="153"/>
      <c r="Y50" s="204"/>
      <c r="Z50" s="204"/>
      <c r="AB50" s="351"/>
    </row>
    <row r="51" spans="1:28">
      <c r="A51" s="352" t="s">
        <v>19</v>
      </c>
      <c r="C51" s="322"/>
      <c r="M51" s="322"/>
      <c r="N51" s="322"/>
      <c r="O51" s="1"/>
      <c r="P51" s="1"/>
      <c r="Q51" s="1"/>
      <c r="R51" s="1"/>
      <c r="S51" s="205"/>
      <c r="T51" s="205"/>
      <c r="U51" s="206"/>
      <c r="V51" s="206"/>
      <c r="W51" s="322"/>
      <c r="Z51" s="204"/>
    </row>
    <row r="52" spans="1:28">
      <c r="A52" s="207" t="s">
        <v>845</v>
      </c>
      <c r="C52" s="322"/>
      <c r="M52" s="322"/>
      <c r="N52" s="322"/>
      <c r="O52" s="1"/>
      <c r="P52" s="1"/>
      <c r="Q52" s="1"/>
      <c r="R52" s="1"/>
      <c r="S52" s="205"/>
      <c r="T52" s="205"/>
      <c r="U52" s="206"/>
      <c r="V52" s="206"/>
      <c r="W52" s="322"/>
      <c r="Z52" s="204"/>
    </row>
    <row r="53" spans="1:28">
      <c r="A53" s="207" t="s">
        <v>846</v>
      </c>
      <c r="B53" s="207"/>
      <c r="C53" s="322"/>
      <c r="M53" s="322"/>
      <c r="N53" s="322"/>
      <c r="O53" s="1"/>
      <c r="P53" s="1"/>
      <c r="Q53" s="1"/>
      <c r="R53" s="1"/>
      <c r="S53" s="205"/>
      <c r="T53" s="1"/>
      <c r="U53" s="206"/>
      <c r="V53" s="206"/>
      <c r="W53" s="322"/>
    </row>
    <row r="54" spans="1:28">
      <c r="A54" s="207" t="s">
        <v>847</v>
      </c>
      <c r="B54" s="207"/>
      <c r="O54" s="1"/>
      <c r="P54" s="1"/>
      <c r="Q54" s="1"/>
      <c r="R54" s="1"/>
      <c r="S54" s="205"/>
      <c r="T54" s="205"/>
      <c r="U54" s="206"/>
      <c r="V54" s="206"/>
    </row>
    <row r="55" spans="1:28">
      <c r="A55" s="207" t="s">
        <v>848</v>
      </c>
      <c r="B55" s="207"/>
      <c r="M55" s="24"/>
      <c r="O55" s="1"/>
      <c r="P55" s="1"/>
      <c r="Q55" s="1"/>
      <c r="R55" s="1"/>
      <c r="S55" s="205"/>
      <c r="T55" s="205"/>
      <c r="U55" s="205"/>
      <c r="V55" s="205"/>
    </row>
    <row r="56" spans="1:28">
      <c r="A56" s="207" t="s">
        <v>849</v>
      </c>
      <c r="B56" s="207"/>
      <c r="M56" s="24"/>
      <c r="O56" s="1"/>
      <c r="P56" s="1"/>
      <c r="Q56" s="1"/>
      <c r="R56" s="1"/>
      <c r="S56" s="205"/>
      <c r="T56" s="205"/>
      <c r="U56" s="205"/>
      <c r="V56" s="205"/>
    </row>
    <row r="57" spans="1:28">
      <c r="A57" s="207" t="s">
        <v>850</v>
      </c>
      <c r="C57" s="322"/>
      <c r="M57" s="322"/>
      <c r="N57" s="322"/>
      <c r="O57" s="1"/>
      <c r="P57" s="1"/>
      <c r="Q57" s="1"/>
      <c r="R57" s="1"/>
      <c r="S57" s="205"/>
      <c r="T57" s="205"/>
      <c r="U57" s="205"/>
      <c r="V57" s="205"/>
      <c r="W57" s="322"/>
      <c r="Z57" s="204"/>
    </row>
    <row r="58" spans="1:28">
      <c r="C58" s="322"/>
      <c r="M58" s="322"/>
      <c r="N58" s="322"/>
      <c r="O58" s="1"/>
      <c r="P58" s="1"/>
      <c r="Q58" s="1"/>
      <c r="R58" s="1"/>
      <c r="S58" s="205"/>
      <c r="T58" s="205"/>
      <c r="U58" s="205"/>
      <c r="V58" s="205"/>
      <c r="W58" s="322"/>
      <c r="Z58" s="23"/>
    </row>
    <row r="59" spans="1:28">
      <c r="B59" s="353"/>
      <c r="M59" s="24"/>
      <c r="O59" s="1"/>
      <c r="P59" s="1"/>
      <c r="Q59" s="1"/>
      <c r="R59" s="1"/>
      <c r="S59" s="205"/>
      <c r="T59" s="205"/>
      <c r="U59" s="205"/>
      <c r="V59" s="205"/>
      <c r="W59" s="760"/>
      <c r="X59" s="760"/>
      <c r="Y59" s="760"/>
      <c r="Z59" s="760"/>
    </row>
    <row r="60" spans="1:28">
      <c r="M60" s="24"/>
      <c r="O60" s="1"/>
      <c r="P60" s="1"/>
      <c r="Q60" s="1"/>
      <c r="R60" s="1"/>
      <c r="S60" s="205"/>
      <c r="T60" s="205"/>
      <c r="U60" s="205"/>
      <c r="V60" s="205"/>
      <c r="W60" s="760" t="s">
        <v>317</v>
      </c>
      <c r="X60" s="760"/>
      <c r="Y60" s="760"/>
      <c r="Z60" s="760"/>
    </row>
    <row r="61" spans="1:28">
      <c r="M61" s="24"/>
      <c r="O61" s="1"/>
      <c r="P61" s="1"/>
      <c r="Q61" s="1"/>
      <c r="R61" s="1"/>
      <c r="S61" s="205"/>
      <c r="T61" s="1"/>
      <c r="U61" s="205"/>
      <c r="V61" s="205"/>
      <c r="W61" s="760" t="s">
        <v>313</v>
      </c>
      <c r="X61" s="760"/>
      <c r="Y61" s="760"/>
      <c r="Z61" s="760"/>
    </row>
    <row r="62" spans="1:28">
      <c r="O62" s="1"/>
      <c r="P62" s="1"/>
      <c r="Q62" s="1"/>
      <c r="R62" s="1"/>
      <c r="S62" s="205"/>
      <c r="T62" s="1"/>
      <c r="U62" s="205"/>
      <c r="V62" s="205"/>
    </row>
    <row r="63" spans="1:28">
      <c r="O63" s="1"/>
      <c r="P63" s="1"/>
      <c r="Q63" s="1"/>
      <c r="R63" s="1"/>
      <c r="S63" s="205"/>
      <c r="T63" s="205"/>
      <c r="U63" s="205"/>
      <c r="V63" s="205"/>
    </row>
    <row r="64" spans="1:28">
      <c r="O64" s="1"/>
      <c r="P64" s="1"/>
      <c r="Q64" s="1"/>
      <c r="R64" s="1"/>
      <c r="S64" s="205"/>
      <c r="T64" s="205"/>
      <c r="U64" s="205"/>
      <c r="V64" s="205"/>
    </row>
    <row r="65" spans="15:22">
      <c r="O65" s="1"/>
      <c r="P65" s="1"/>
      <c r="Q65" s="1"/>
      <c r="R65" s="1"/>
      <c r="S65" s="205"/>
      <c r="T65" s="205"/>
      <c r="U65" s="205"/>
      <c r="V65" s="205"/>
    </row>
    <row r="66" spans="15:22">
      <c r="O66" s="1"/>
      <c r="P66" s="1"/>
      <c r="Q66" s="1"/>
      <c r="R66" s="1"/>
      <c r="S66" s="205"/>
      <c r="T66" s="205"/>
      <c r="U66" s="205"/>
      <c r="V66" s="205"/>
    </row>
    <row r="67" spans="15:22">
      <c r="O67" s="1"/>
      <c r="P67" s="1"/>
      <c r="Q67" s="1"/>
      <c r="R67" s="1"/>
      <c r="S67" s="205"/>
      <c r="T67" s="1"/>
      <c r="U67" s="205"/>
      <c r="V67" s="205"/>
    </row>
    <row r="68" spans="15:22">
      <c r="O68" s="1"/>
      <c r="P68" s="1"/>
      <c r="Q68" s="1"/>
      <c r="R68" s="1"/>
      <c r="S68" s="205"/>
      <c r="T68" s="1"/>
      <c r="U68" s="205"/>
      <c r="V68" s="205"/>
    </row>
    <row r="69" spans="15:22">
      <c r="O69" s="1"/>
      <c r="P69" s="1"/>
      <c r="Q69" s="1"/>
      <c r="R69" s="1"/>
      <c r="S69" s="205"/>
      <c r="T69" s="205"/>
      <c r="U69" s="205"/>
      <c r="V69" s="205"/>
    </row>
    <row r="70" spans="15:22">
      <c r="O70" s="1"/>
      <c r="P70" s="1"/>
      <c r="Q70" s="1"/>
      <c r="R70" s="1"/>
      <c r="S70" s="205"/>
      <c r="T70" s="1"/>
      <c r="U70" s="205"/>
      <c r="V70" s="205"/>
    </row>
    <row r="71" spans="15:22">
      <c r="O71" s="1"/>
      <c r="P71" s="1"/>
      <c r="Q71" s="1"/>
      <c r="R71" s="1"/>
      <c r="S71" s="205"/>
      <c r="T71" s="1"/>
      <c r="U71" s="205"/>
      <c r="V71" s="205"/>
    </row>
    <row r="72" spans="15:22">
      <c r="O72" s="1"/>
      <c r="P72" s="1"/>
      <c r="Q72" s="1"/>
      <c r="R72" s="1"/>
      <c r="S72" s="205"/>
      <c r="T72" s="205"/>
      <c r="U72" s="205"/>
      <c r="V72" s="205"/>
    </row>
    <row r="73" spans="15:22">
      <c r="O73" s="1"/>
      <c r="P73" s="1"/>
      <c r="Q73" s="1"/>
      <c r="R73" s="1"/>
      <c r="S73" s="205"/>
      <c r="T73" s="1"/>
      <c r="U73" s="206"/>
      <c r="V73" s="206"/>
    </row>
    <row r="74" spans="15:22">
      <c r="O74" s="1"/>
      <c r="P74" s="1"/>
      <c r="Q74" s="1"/>
      <c r="R74" s="1"/>
      <c r="S74" s="205"/>
      <c r="T74" s="205"/>
      <c r="U74" s="206"/>
      <c r="V74" s="206"/>
    </row>
    <row r="75" spans="15:22">
      <c r="O75" s="1"/>
      <c r="P75" s="1"/>
      <c r="Q75" s="1"/>
      <c r="R75" s="1"/>
      <c r="S75" s="205"/>
      <c r="T75" s="205"/>
      <c r="U75" s="205"/>
      <c r="V75" s="205"/>
    </row>
    <row r="76" spans="15:22">
      <c r="O76" s="1"/>
      <c r="P76" s="1"/>
      <c r="Q76" s="1"/>
      <c r="R76" s="1"/>
      <c r="S76" s="205"/>
      <c r="T76" s="1"/>
      <c r="U76" s="205"/>
      <c r="V76" s="205"/>
    </row>
    <row r="77" spans="15:22">
      <c r="O77" s="1"/>
      <c r="P77" s="1"/>
      <c r="Q77" s="1"/>
      <c r="R77" s="1"/>
      <c r="S77" s="205"/>
      <c r="T77" s="205"/>
      <c r="U77" s="206"/>
      <c r="V77" s="206"/>
    </row>
  </sheetData>
  <mergeCells count="39">
    <mergeCell ref="D10:H10"/>
    <mergeCell ref="I10:L10"/>
    <mergeCell ref="P10:R10"/>
    <mergeCell ref="S10:V10"/>
    <mergeCell ref="W59:Z59"/>
    <mergeCell ref="K8:K9"/>
    <mergeCell ref="L8:L9"/>
    <mergeCell ref="W8:W9"/>
    <mergeCell ref="Y8:Y9"/>
    <mergeCell ref="W61:Z61"/>
    <mergeCell ref="W60:Z60"/>
    <mergeCell ref="Z8:Z9"/>
    <mergeCell ref="M8:M9"/>
    <mergeCell ref="O8:O9"/>
    <mergeCell ref="P8:P9"/>
    <mergeCell ref="Q8:Q9"/>
    <mergeCell ref="R8:R9"/>
    <mergeCell ref="S8:S9"/>
    <mergeCell ref="E8:E9"/>
    <mergeCell ref="F8:G8"/>
    <mergeCell ref="H8:H9"/>
    <mergeCell ref="I8:I9"/>
    <mergeCell ref="J8:J9"/>
    <mergeCell ref="A2:Z2"/>
    <mergeCell ref="A3:Z3"/>
    <mergeCell ref="A4:Z4"/>
    <mergeCell ref="A5:Z5"/>
    <mergeCell ref="A7:A10"/>
    <mergeCell ref="B7:B10"/>
    <mergeCell ref="D7:H7"/>
    <mergeCell ref="I7:L7"/>
    <mergeCell ref="P7:R7"/>
    <mergeCell ref="S7:V7"/>
    <mergeCell ref="T8:T9"/>
    <mergeCell ref="U8:U9"/>
    <mergeCell ref="V8:V9"/>
    <mergeCell ref="Y7:Z7"/>
    <mergeCell ref="C8:C9"/>
    <mergeCell ref="D8:D9"/>
  </mergeCells>
  <pageMargins left="0.19685039370078741" right="0.15748031496062992" top="0.59055118110236227" bottom="0.9055118110236221" header="0.31496062992125984" footer="7.874015748031496E-2"/>
  <pageSetup paperSize="9" scale="42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G77"/>
  <sheetViews>
    <sheetView zoomScale="80" zoomScaleNormal="80" workbookViewId="0">
      <pane xSplit="2" topLeftCell="I1" activePane="topRight" state="frozen"/>
      <selection activeCell="F22" sqref="F22:I22"/>
      <selection pane="topRight" activeCell="R8" sqref="R8:R9"/>
    </sheetView>
  </sheetViews>
  <sheetFormatPr defaultColWidth="9" defaultRowHeight="21"/>
  <cols>
    <col min="1" max="1" width="12.5703125" style="139" customWidth="1"/>
    <col min="2" max="2" width="26.140625" style="137" customWidth="1"/>
    <col min="3" max="3" width="16.42578125" style="137" customWidth="1"/>
    <col min="4" max="5" width="9.42578125" style="322" customWidth="1"/>
    <col min="6" max="7" width="14.28515625" style="322" customWidth="1"/>
    <col min="8" max="8" width="10.42578125" style="322" customWidth="1"/>
    <col min="9" max="11" width="9.42578125" style="322" customWidth="1"/>
    <col min="12" max="12" width="9" style="322" customWidth="1"/>
    <col min="13" max="13" width="15" style="137" customWidth="1"/>
    <col min="14" max="14" width="3" style="137" customWidth="1"/>
    <col min="15" max="15" width="17.85546875" style="137" customWidth="1"/>
    <col min="16" max="22" width="11.85546875" style="139" customWidth="1"/>
    <col min="23" max="23" width="17.42578125" style="137" customWidth="1"/>
    <col min="24" max="24" width="2.28515625" style="137" customWidth="1"/>
    <col min="25" max="26" width="14.42578125" style="139" customWidth="1"/>
    <col min="27" max="27" width="4.5703125" style="137" customWidth="1"/>
    <col min="28" max="28" width="17.28515625" style="322" bestFit="1" customWidth="1"/>
    <col min="29" max="29" width="13.42578125" style="137" bestFit="1" customWidth="1"/>
    <col min="30" max="30" width="4.42578125" style="137" customWidth="1"/>
    <col min="31" max="31" width="17.5703125" style="137" bestFit="1" customWidth="1"/>
    <col min="32" max="32" width="9" style="137"/>
    <col min="33" max="33" width="13.85546875" style="137" bestFit="1" customWidth="1"/>
    <col min="34" max="34" width="9" style="137"/>
    <col min="35" max="35" width="16.42578125" style="137" bestFit="1" customWidth="1"/>
    <col min="36" max="16384" width="9" style="137"/>
  </cols>
  <sheetData>
    <row r="1" spans="1:33">
      <c r="Z1" s="75" t="s">
        <v>860</v>
      </c>
    </row>
    <row r="2" spans="1:33">
      <c r="A2" s="788" t="s">
        <v>766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</row>
    <row r="3" spans="1:33">
      <c r="A3" s="788" t="s">
        <v>823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  <c r="Q3" s="788"/>
      <c r="R3" s="788"/>
      <c r="S3" s="788"/>
      <c r="T3" s="788"/>
      <c r="U3" s="788"/>
      <c r="V3" s="788"/>
      <c r="W3" s="788"/>
      <c r="X3" s="788"/>
      <c r="Y3" s="788"/>
      <c r="Z3" s="788"/>
    </row>
    <row r="4" spans="1:33">
      <c r="A4" s="788" t="s">
        <v>861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B4" s="1"/>
      <c r="AG4" s="138"/>
    </row>
    <row r="5" spans="1:33">
      <c r="A5" s="788" t="s">
        <v>780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  <c r="R5" s="788"/>
      <c r="S5" s="788"/>
      <c r="T5" s="788"/>
      <c r="U5" s="788"/>
      <c r="V5" s="788"/>
      <c r="W5" s="788"/>
      <c r="X5" s="788"/>
      <c r="Y5" s="788"/>
      <c r="Z5" s="788"/>
    </row>
    <row r="6" spans="1:33">
      <c r="K6" s="139"/>
      <c r="L6" s="139"/>
      <c r="M6" s="140"/>
      <c r="Z6" s="323" t="s">
        <v>690</v>
      </c>
    </row>
    <row r="7" spans="1:33" s="328" customFormat="1" ht="24.6" customHeight="1">
      <c r="A7" s="789" t="s">
        <v>35</v>
      </c>
      <c r="B7" s="789" t="s">
        <v>36</v>
      </c>
      <c r="C7" s="324" t="s">
        <v>37</v>
      </c>
      <c r="D7" s="792" t="s">
        <v>38</v>
      </c>
      <c r="E7" s="793"/>
      <c r="F7" s="793"/>
      <c r="G7" s="793"/>
      <c r="H7" s="794"/>
      <c r="I7" s="795" t="s">
        <v>39</v>
      </c>
      <c r="J7" s="795"/>
      <c r="K7" s="795"/>
      <c r="L7" s="795"/>
      <c r="M7" s="325" t="s">
        <v>37</v>
      </c>
      <c r="N7" s="326"/>
      <c r="O7" s="325" t="s">
        <v>40</v>
      </c>
      <c r="P7" s="796" t="s">
        <v>41</v>
      </c>
      <c r="Q7" s="797"/>
      <c r="R7" s="798"/>
      <c r="S7" s="799" t="s">
        <v>42</v>
      </c>
      <c r="T7" s="799"/>
      <c r="U7" s="799"/>
      <c r="V7" s="799"/>
      <c r="W7" s="325" t="s">
        <v>40</v>
      </c>
      <c r="X7" s="327"/>
      <c r="Y7" s="799" t="s">
        <v>722</v>
      </c>
      <c r="Z7" s="799"/>
      <c r="AB7" s="329"/>
    </row>
    <row r="8" spans="1:33" s="328" customFormat="1">
      <c r="A8" s="790"/>
      <c r="B8" s="790"/>
      <c r="C8" s="802" t="s">
        <v>43</v>
      </c>
      <c r="D8" s="804" t="s">
        <v>44</v>
      </c>
      <c r="E8" s="804" t="s">
        <v>45</v>
      </c>
      <c r="F8" s="806" t="s">
        <v>46</v>
      </c>
      <c r="G8" s="807"/>
      <c r="H8" s="808" t="s">
        <v>833</v>
      </c>
      <c r="I8" s="810" t="s">
        <v>47</v>
      </c>
      <c r="J8" s="811" t="s">
        <v>48</v>
      </c>
      <c r="K8" s="811" t="s">
        <v>49</v>
      </c>
      <c r="L8" s="810" t="s">
        <v>833</v>
      </c>
      <c r="M8" s="802" t="s">
        <v>50</v>
      </c>
      <c r="N8" s="330"/>
      <c r="O8" s="802" t="str">
        <f>+C8</f>
        <v>ยกมา</v>
      </c>
      <c r="P8" s="800" t="s">
        <v>51</v>
      </c>
      <c r="Q8" s="800" t="s">
        <v>833</v>
      </c>
      <c r="R8" s="789" t="s">
        <v>46</v>
      </c>
      <c r="S8" s="789" t="s">
        <v>47</v>
      </c>
      <c r="T8" s="789" t="s">
        <v>48</v>
      </c>
      <c r="U8" s="789" t="s">
        <v>49</v>
      </c>
      <c r="V8" s="800" t="s">
        <v>833</v>
      </c>
      <c r="W8" s="802" t="str">
        <f>+M8</f>
        <v>ยกไป</v>
      </c>
      <c r="X8" s="331"/>
      <c r="Y8" s="812" t="str">
        <f>+O8</f>
        <v>ยกมา</v>
      </c>
      <c r="Z8" s="812" t="str">
        <f>+W8</f>
        <v>ยกไป</v>
      </c>
      <c r="AB8" s="329"/>
    </row>
    <row r="9" spans="1:33" s="328" customFormat="1" ht="63">
      <c r="A9" s="790"/>
      <c r="B9" s="790"/>
      <c r="C9" s="803"/>
      <c r="D9" s="805"/>
      <c r="E9" s="805"/>
      <c r="F9" s="332" t="s">
        <v>834</v>
      </c>
      <c r="G9" s="332" t="s">
        <v>835</v>
      </c>
      <c r="H9" s="809"/>
      <c r="I9" s="810"/>
      <c r="J9" s="811"/>
      <c r="K9" s="811"/>
      <c r="L9" s="810"/>
      <c r="M9" s="803"/>
      <c r="N9" s="333"/>
      <c r="O9" s="803"/>
      <c r="P9" s="801"/>
      <c r="Q9" s="801"/>
      <c r="R9" s="791"/>
      <c r="S9" s="791"/>
      <c r="T9" s="791"/>
      <c r="U9" s="791"/>
      <c r="V9" s="801"/>
      <c r="W9" s="803"/>
      <c r="X9" s="333"/>
      <c r="Y9" s="803"/>
      <c r="Z9" s="803"/>
      <c r="AB9" s="329"/>
    </row>
    <row r="10" spans="1:33" s="145" customFormat="1">
      <c r="A10" s="791"/>
      <c r="B10" s="791"/>
      <c r="C10" s="289" t="s">
        <v>728</v>
      </c>
      <c r="D10" s="813" t="s">
        <v>729</v>
      </c>
      <c r="E10" s="814"/>
      <c r="F10" s="814"/>
      <c r="G10" s="814"/>
      <c r="H10" s="815"/>
      <c r="I10" s="813" t="s">
        <v>730</v>
      </c>
      <c r="J10" s="814"/>
      <c r="K10" s="814"/>
      <c r="L10" s="815"/>
      <c r="M10" s="289" t="s">
        <v>836</v>
      </c>
      <c r="N10" s="148"/>
      <c r="O10" s="289" t="s">
        <v>731</v>
      </c>
      <c r="P10" s="816" t="s">
        <v>732</v>
      </c>
      <c r="Q10" s="816"/>
      <c r="R10" s="816"/>
      <c r="S10" s="813" t="s">
        <v>733</v>
      </c>
      <c r="T10" s="814"/>
      <c r="U10" s="814"/>
      <c r="V10" s="815"/>
      <c r="W10" s="289" t="s">
        <v>837</v>
      </c>
      <c r="X10" s="148"/>
      <c r="Y10" s="289" t="s">
        <v>838</v>
      </c>
      <c r="Z10" s="289" t="s">
        <v>839</v>
      </c>
      <c r="AB10" s="334"/>
    </row>
    <row r="11" spans="1:33" ht="25.5" customHeight="1">
      <c r="A11" s="149" t="s">
        <v>98</v>
      </c>
      <c r="B11" s="150"/>
      <c r="C11" s="151"/>
      <c r="D11" s="335"/>
      <c r="E11" s="335"/>
      <c r="F11" s="335"/>
      <c r="G11" s="335"/>
      <c r="H11" s="335"/>
      <c r="I11" s="335"/>
      <c r="J11" s="335"/>
      <c r="K11" s="335"/>
      <c r="L11" s="336"/>
      <c r="M11" s="152"/>
      <c r="N11" s="153"/>
      <c r="O11" s="151"/>
      <c r="P11" s="154"/>
      <c r="Q11" s="154"/>
      <c r="R11" s="154"/>
      <c r="S11" s="154"/>
      <c r="T11" s="154"/>
      <c r="U11" s="154"/>
      <c r="V11" s="154"/>
      <c r="W11" s="151"/>
      <c r="X11" s="153"/>
      <c r="Y11" s="151"/>
      <c r="Z11" s="152"/>
    </row>
    <row r="12" spans="1:33" ht="25.5" customHeight="1">
      <c r="A12" s="155">
        <v>1205010101</v>
      </c>
      <c r="B12" s="156" t="s">
        <v>734</v>
      </c>
      <c r="C12" s="157"/>
      <c r="D12" s="337"/>
      <c r="E12" s="337"/>
      <c r="F12" s="337"/>
      <c r="G12" s="337"/>
      <c r="H12" s="337"/>
      <c r="I12" s="337"/>
      <c r="J12" s="337"/>
      <c r="K12" s="337"/>
      <c r="L12" s="337"/>
      <c r="M12" s="158"/>
      <c r="N12" s="153"/>
      <c r="O12" s="159"/>
      <c r="P12" s="338"/>
      <c r="Q12" s="339"/>
      <c r="R12" s="160"/>
      <c r="S12" s="160"/>
      <c r="T12" s="160"/>
      <c r="U12" s="160"/>
      <c r="V12" s="160"/>
      <c r="W12" s="338"/>
      <c r="X12" s="153"/>
      <c r="Y12" s="157"/>
      <c r="Z12" s="158"/>
    </row>
    <row r="13" spans="1:33" ht="25.5" customHeight="1">
      <c r="A13" s="155">
        <v>1205020101</v>
      </c>
      <c r="B13" s="156" t="s">
        <v>735</v>
      </c>
      <c r="C13" s="157"/>
      <c r="D13" s="337"/>
      <c r="E13" s="337"/>
      <c r="F13" s="337"/>
      <c r="G13" s="337"/>
      <c r="H13" s="337"/>
      <c r="I13" s="337"/>
      <c r="J13" s="337"/>
      <c r="K13" s="337"/>
      <c r="L13" s="337"/>
      <c r="M13" s="158"/>
      <c r="N13" s="153"/>
      <c r="O13" s="159"/>
      <c r="P13" s="338"/>
      <c r="Q13" s="338"/>
      <c r="R13" s="161"/>
      <c r="S13" s="161"/>
      <c r="T13" s="161"/>
      <c r="U13" s="161"/>
      <c r="V13" s="161"/>
      <c r="W13" s="338"/>
      <c r="X13" s="153"/>
      <c r="Y13" s="157"/>
      <c r="Z13" s="158"/>
    </row>
    <row r="14" spans="1:33" ht="25.5" customHeight="1">
      <c r="A14" s="155">
        <v>1205030101</v>
      </c>
      <c r="B14" s="156" t="s">
        <v>840</v>
      </c>
      <c r="C14" s="157"/>
      <c r="D14" s="337"/>
      <c r="E14" s="337"/>
      <c r="F14" s="337"/>
      <c r="G14" s="337"/>
      <c r="H14" s="337"/>
      <c r="I14" s="337"/>
      <c r="J14" s="337"/>
      <c r="K14" s="337"/>
      <c r="L14" s="337"/>
      <c r="M14" s="158"/>
      <c r="N14" s="153"/>
      <c r="O14" s="159"/>
      <c r="P14" s="338"/>
      <c r="Q14" s="338"/>
      <c r="R14" s="161"/>
      <c r="S14" s="161"/>
      <c r="T14" s="161"/>
      <c r="U14" s="161"/>
      <c r="V14" s="161"/>
      <c r="W14" s="338"/>
      <c r="X14" s="153"/>
      <c r="Y14" s="157"/>
      <c r="Z14" s="158"/>
    </row>
    <row r="15" spans="1:33" ht="25.5" customHeight="1">
      <c r="A15" s="155">
        <v>1205030106</v>
      </c>
      <c r="B15" s="156" t="s">
        <v>736</v>
      </c>
      <c r="C15" s="158"/>
      <c r="D15" s="340"/>
      <c r="E15" s="337"/>
      <c r="F15" s="337"/>
      <c r="G15" s="337"/>
      <c r="H15" s="337"/>
      <c r="I15" s="337"/>
      <c r="J15" s="337"/>
      <c r="K15" s="337"/>
      <c r="L15" s="337"/>
      <c r="M15" s="158"/>
      <c r="N15" s="153"/>
      <c r="O15" s="159"/>
      <c r="P15" s="338"/>
      <c r="Q15" s="338"/>
      <c r="R15" s="161"/>
      <c r="S15" s="161"/>
      <c r="T15" s="161"/>
      <c r="U15" s="161"/>
      <c r="V15" s="161"/>
      <c r="W15" s="338"/>
      <c r="X15" s="153"/>
      <c r="Y15" s="157"/>
      <c r="Z15" s="158"/>
    </row>
    <row r="16" spans="1:33" ht="25.5" customHeight="1">
      <c r="A16" s="155">
        <v>1205040101</v>
      </c>
      <c r="B16" s="156" t="s">
        <v>737</v>
      </c>
      <c r="C16" s="162"/>
      <c r="D16" s="340"/>
      <c r="E16" s="337"/>
      <c r="F16" s="337"/>
      <c r="G16" s="341"/>
      <c r="H16" s="341"/>
      <c r="I16" s="341"/>
      <c r="J16" s="341"/>
      <c r="K16" s="341"/>
      <c r="L16" s="341"/>
      <c r="M16" s="158"/>
      <c r="N16" s="153"/>
      <c r="O16" s="159"/>
      <c r="P16" s="342"/>
      <c r="Q16" s="342"/>
      <c r="R16" s="161"/>
      <c r="S16" s="161"/>
      <c r="T16" s="161"/>
      <c r="U16" s="161"/>
      <c r="V16" s="161"/>
      <c r="W16" s="338"/>
      <c r="X16" s="153"/>
      <c r="Y16" s="157"/>
      <c r="Z16" s="163"/>
    </row>
    <row r="17" spans="1:29" ht="25.5" customHeight="1">
      <c r="A17" s="134"/>
      <c r="B17" s="135" t="s">
        <v>16</v>
      </c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53"/>
      <c r="O17" s="165"/>
      <c r="P17" s="343"/>
      <c r="Q17" s="343"/>
      <c r="R17" s="165"/>
      <c r="S17" s="165"/>
      <c r="T17" s="165"/>
      <c r="U17" s="165"/>
      <c r="V17" s="165"/>
      <c r="W17" s="343"/>
      <c r="X17" s="153"/>
      <c r="Y17" s="164"/>
      <c r="Z17" s="164"/>
      <c r="AC17" s="166"/>
    </row>
    <row r="18" spans="1:29" ht="25.5" customHeight="1">
      <c r="A18" s="167">
        <v>1205060101</v>
      </c>
      <c r="B18" s="168" t="s">
        <v>738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53"/>
      <c r="O18" s="169"/>
      <c r="P18" s="344"/>
      <c r="Q18" s="344"/>
      <c r="R18" s="344"/>
      <c r="S18" s="163"/>
      <c r="T18" s="163"/>
      <c r="U18" s="163"/>
      <c r="V18" s="163"/>
      <c r="W18" s="344"/>
      <c r="X18" s="153"/>
      <c r="Y18" s="345"/>
      <c r="Z18" s="345"/>
      <c r="AC18" s="166"/>
    </row>
    <row r="19" spans="1:29" ht="25.5" customHeight="1">
      <c r="A19" s="135"/>
      <c r="B19" s="135" t="s">
        <v>16</v>
      </c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53"/>
      <c r="O19" s="165"/>
      <c r="P19" s="343"/>
      <c r="Q19" s="343"/>
      <c r="R19" s="343"/>
      <c r="S19" s="165"/>
      <c r="T19" s="165"/>
      <c r="U19" s="165"/>
      <c r="V19" s="165"/>
      <c r="W19" s="343"/>
      <c r="X19" s="153"/>
      <c r="Y19" s="164"/>
      <c r="Z19" s="164"/>
      <c r="AC19" s="166"/>
    </row>
    <row r="20" spans="1:29" s="145" customFormat="1" ht="25.5" customHeight="1">
      <c r="A20" s="136"/>
      <c r="B20" s="136" t="s">
        <v>100</v>
      </c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48"/>
      <c r="O20" s="171"/>
      <c r="P20" s="346"/>
      <c r="Q20" s="346"/>
      <c r="R20" s="346"/>
      <c r="S20" s="171"/>
      <c r="T20" s="171"/>
      <c r="U20" s="171"/>
      <c r="V20" s="171"/>
      <c r="W20" s="346"/>
      <c r="X20" s="148"/>
      <c r="Y20" s="170"/>
      <c r="Z20" s="170"/>
      <c r="AB20" s="334"/>
      <c r="AC20" s="172"/>
    </row>
    <row r="21" spans="1:29" ht="25.5" customHeight="1">
      <c r="A21" s="173" t="s">
        <v>103</v>
      </c>
      <c r="B21" s="174"/>
      <c r="C21" s="175"/>
      <c r="D21" s="337"/>
      <c r="E21" s="337"/>
      <c r="F21" s="337"/>
      <c r="G21" s="337"/>
      <c r="H21" s="337"/>
      <c r="I21" s="337"/>
      <c r="J21" s="337"/>
      <c r="K21" s="337"/>
      <c r="L21" s="337"/>
      <c r="M21" s="176"/>
      <c r="N21" s="153"/>
      <c r="O21" s="177"/>
      <c r="P21" s="178"/>
      <c r="Q21" s="178"/>
      <c r="R21" s="178"/>
      <c r="S21" s="178"/>
      <c r="T21" s="178"/>
      <c r="U21" s="178"/>
      <c r="V21" s="178"/>
      <c r="W21" s="175"/>
      <c r="X21" s="153"/>
      <c r="Y21" s="175"/>
      <c r="Z21" s="175"/>
    </row>
    <row r="22" spans="1:29" ht="25.5" customHeight="1">
      <c r="A22" s="155">
        <v>1206010101</v>
      </c>
      <c r="B22" s="174" t="s">
        <v>52</v>
      </c>
      <c r="C22" s="157"/>
      <c r="D22" s="337"/>
      <c r="E22" s="337"/>
      <c r="F22" s="337"/>
      <c r="G22" s="337"/>
      <c r="H22" s="337"/>
      <c r="I22" s="337"/>
      <c r="J22" s="337"/>
      <c r="K22" s="337"/>
      <c r="L22" s="337"/>
      <c r="M22" s="179"/>
      <c r="N22" s="153"/>
      <c r="O22" s="159"/>
      <c r="P22" s="177"/>
      <c r="Q22" s="159"/>
      <c r="R22" s="159"/>
      <c r="S22" s="157"/>
      <c r="T22" s="157"/>
      <c r="U22" s="177"/>
      <c r="V22" s="177"/>
      <c r="W22" s="159"/>
      <c r="X22" s="153"/>
      <c r="Y22" s="157"/>
      <c r="Z22" s="157"/>
    </row>
    <row r="23" spans="1:29" ht="25.5" customHeight="1">
      <c r="A23" s="155">
        <v>1206020101</v>
      </c>
      <c r="B23" s="174" t="s">
        <v>739</v>
      </c>
      <c r="C23" s="157"/>
      <c r="D23" s="337"/>
      <c r="E23" s="337"/>
      <c r="F23" s="337"/>
      <c r="G23" s="337"/>
      <c r="H23" s="337"/>
      <c r="I23" s="337"/>
      <c r="J23" s="337"/>
      <c r="K23" s="337"/>
      <c r="L23" s="337"/>
      <c r="M23" s="179"/>
      <c r="N23" s="153"/>
      <c r="O23" s="159"/>
      <c r="P23" s="177"/>
      <c r="Q23" s="159"/>
      <c r="R23" s="159"/>
      <c r="S23" s="157"/>
      <c r="T23" s="157"/>
      <c r="U23" s="177"/>
      <c r="V23" s="177"/>
      <c r="W23" s="159"/>
      <c r="X23" s="153"/>
      <c r="Y23" s="157"/>
      <c r="Z23" s="157"/>
    </row>
    <row r="24" spans="1:29" ht="25.5" customHeight="1">
      <c r="A24" s="155">
        <v>1206030101</v>
      </c>
      <c r="B24" s="174" t="s">
        <v>740</v>
      </c>
      <c r="C24" s="157"/>
      <c r="D24" s="337"/>
      <c r="E24" s="337"/>
      <c r="F24" s="337"/>
      <c r="G24" s="337"/>
      <c r="H24" s="337"/>
      <c r="I24" s="337"/>
      <c r="J24" s="337"/>
      <c r="K24" s="337"/>
      <c r="L24" s="337"/>
      <c r="M24" s="179"/>
      <c r="N24" s="153"/>
      <c r="O24" s="159"/>
      <c r="P24" s="177"/>
      <c r="Q24" s="159"/>
      <c r="R24" s="159"/>
      <c r="S24" s="157"/>
      <c r="T24" s="157"/>
      <c r="U24" s="177"/>
      <c r="V24" s="177"/>
      <c r="W24" s="159"/>
      <c r="X24" s="153"/>
      <c r="Y24" s="157"/>
      <c r="Z24" s="157"/>
    </row>
    <row r="25" spans="1:29" ht="25.5" customHeight="1">
      <c r="A25" s="155">
        <v>1206040101</v>
      </c>
      <c r="B25" s="174" t="s">
        <v>741</v>
      </c>
      <c r="C25" s="157"/>
      <c r="D25" s="337"/>
      <c r="E25" s="337"/>
      <c r="F25" s="337"/>
      <c r="G25" s="337"/>
      <c r="H25" s="337"/>
      <c r="I25" s="337"/>
      <c r="J25" s="337"/>
      <c r="K25" s="337"/>
      <c r="L25" s="337"/>
      <c r="M25" s="179"/>
      <c r="N25" s="153"/>
      <c r="O25" s="159"/>
      <c r="P25" s="177"/>
      <c r="Q25" s="159"/>
      <c r="R25" s="159"/>
      <c r="S25" s="157"/>
      <c r="T25" s="157"/>
      <c r="U25" s="177"/>
      <c r="V25" s="177"/>
      <c r="W25" s="159"/>
      <c r="X25" s="153"/>
      <c r="Y25" s="157"/>
      <c r="Z25" s="157"/>
    </row>
    <row r="26" spans="1:29" ht="25.5" customHeight="1">
      <c r="A26" s="155">
        <v>1206050101</v>
      </c>
      <c r="B26" s="174" t="s">
        <v>742</v>
      </c>
      <c r="C26" s="157"/>
      <c r="D26" s="337"/>
      <c r="E26" s="337"/>
      <c r="F26" s="337"/>
      <c r="G26" s="337"/>
      <c r="H26" s="337"/>
      <c r="I26" s="337"/>
      <c r="J26" s="337"/>
      <c r="K26" s="337"/>
      <c r="L26" s="337"/>
      <c r="M26" s="179"/>
      <c r="N26" s="153"/>
      <c r="O26" s="159"/>
      <c r="P26" s="180"/>
      <c r="Q26" s="159"/>
      <c r="R26" s="159"/>
      <c r="S26" s="157"/>
      <c r="T26" s="157"/>
      <c r="U26" s="177"/>
      <c r="V26" s="177"/>
      <c r="W26" s="159"/>
      <c r="X26" s="153"/>
      <c r="Y26" s="157"/>
      <c r="Z26" s="157"/>
    </row>
    <row r="27" spans="1:29" ht="25.5" customHeight="1">
      <c r="A27" s="155">
        <v>1206060101</v>
      </c>
      <c r="B27" s="174" t="s">
        <v>743</v>
      </c>
      <c r="C27" s="157"/>
      <c r="D27" s="337"/>
      <c r="E27" s="337"/>
      <c r="F27" s="337"/>
      <c r="G27" s="337"/>
      <c r="H27" s="337"/>
      <c r="I27" s="337"/>
      <c r="J27" s="337"/>
      <c r="K27" s="337"/>
      <c r="L27" s="337"/>
      <c r="M27" s="179"/>
      <c r="N27" s="153"/>
      <c r="O27" s="159"/>
      <c r="P27" s="161"/>
      <c r="Q27" s="159"/>
      <c r="R27" s="159"/>
      <c r="S27" s="157"/>
      <c r="T27" s="157"/>
      <c r="U27" s="177"/>
      <c r="V27" s="177"/>
      <c r="W27" s="159"/>
      <c r="X27" s="153"/>
      <c r="Y27" s="157"/>
      <c r="Z27" s="157"/>
    </row>
    <row r="28" spans="1:29" ht="25.5" customHeight="1">
      <c r="A28" s="155">
        <v>1206070101</v>
      </c>
      <c r="B28" s="174" t="s">
        <v>744</v>
      </c>
      <c r="C28" s="157"/>
      <c r="D28" s="337"/>
      <c r="E28" s="337"/>
      <c r="F28" s="337"/>
      <c r="G28" s="337"/>
      <c r="H28" s="337"/>
      <c r="I28" s="337"/>
      <c r="J28" s="337"/>
      <c r="K28" s="337"/>
      <c r="L28" s="337"/>
      <c r="M28" s="179"/>
      <c r="N28" s="153"/>
      <c r="O28" s="159"/>
      <c r="P28" s="161"/>
      <c r="Q28" s="159"/>
      <c r="R28" s="159"/>
      <c r="S28" s="157"/>
      <c r="T28" s="157"/>
      <c r="U28" s="177"/>
      <c r="V28" s="177"/>
      <c r="W28" s="159"/>
      <c r="X28" s="153"/>
      <c r="Y28" s="157"/>
      <c r="Z28" s="157"/>
    </row>
    <row r="29" spans="1:29" ht="25.5" customHeight="1">
      <c r="A29" s="155">
        <v>1206080101</v>
      </c>
      <c r="B29" s="174" t="s">
        <v>745</v>
      </c>
      <c r="C29" s="157"/>
      <c r="D29" s="337"/>
      <c r="E29" s="337"/>
      <c r="F29" s="337"/>
      <c r="G29" s="337"/>
      <c r="H29" s="337"/>
      <c r="I29" s="337"/>
      <c r="J29" s="337"/>
      <c r="K29" s="337"/>
      <c r="L29" s="337"/>
      <c r="M29" s="179"/>
      <c r="N29" s="153"/>
      <c r="O29" s="179"/>
      <c r="P29" s="179"/>
      <c r="Q29" s="179"/>
      <c r="R29" s="159"/>
      <c r="S29" s="157"/>
      <c r="T29" s="157"/>
      <c r="U29" s="177"/>
      <c r="V29" s="177"/>
      <c r="W29" s="159"/>
      <c r="X29" s="153"/>
      <c r="Y29" s="157"/>
      <c r="Z29" s="157"/>
    </row>
    <row r="30" spans="1:29" ht="25.5" customHeight="1">
      <c r="A30" s="155">
        <v>1206090101</v>
      </c>
      <c r="B30" s="174" t="s">
        <v>746</v>
      </c>
      <c r="C30" s="157"/>
      <c r="D30" s="337"/>
      <c r="E30" s="337"/>
      <c r="F30" s="337"/>
      <c r="G30" s="337"/>
      <c r="H30" s="337"/>
      <c r="I30" s="337"/>
      <c r="J30" s="337"/>
      <c r="K30" s="337"/>
      <c r="L30" s="337"/>
      <c r="M30" s="179"/>
      <c r="N30" s="153"/>
      <c r="O30" s="179"/>
      <c r="P30" s="161"/>
      <c r="Q30" s="179"/>
      <c r="R30" s="159"/>
      <c r="S30" s="157"/>
      <c r="T30" s="157"/>
      <c r="U30" s="177"/>
      <c r="V30" s="177"/>
      <c r="W30" s="159"/>
      <c r="X30" s="153"/>
      <c r="Y30" s="157"/>
      <c r="Z30" s="157"/>
    </row>
    <row r="31" spans="1:29" ht="25.5" customHeight="1">
      <c r="A31" s="155">
        <v>1206100101</v>
      </c>
      <c r="B31" s="174" t="s">
        <v>747</v>
      </c>
      <c r="C31" s="157"/>
      <c r="D31" s="337"/>
      <c r="E31" s="337"/>
      <c r="F31" s="337"/>
      <c r="G31" s="337"/>
      <c r="H31" s="337"/>
      <c r="I31" s="337"/>
      <c r="J31" s="337"/>
      <c r="K31" s="337"/>
      <c r="L31" s="337"/>
      <c r="M31" s="179"/>
      <c r="N31" s="153"/>
      <c r="O31" s="179"/>
      <c r="P31" s="181"/>
      <c r="Q31" s="179"/>
      <c r="R31" s="159"/>
      <c r="S31" s="157"/>
      <c r="T31" s="157"/>
      <c r="U31" s="177"/>
      <c r="V31" s="177"/>
      <c r="W31" s="159"/>
      <c r="X31" s="153"/>
      <c r="Y31" s="157"/>
      <c r="Z31" s="157"/>
    </row>
    <row r="32" spans="1:29" ht="25.5" customHeight="1">
      <c r="A32" s="155">
        <v>1206110101</v>
      </c>
      <c r="B32" s="174" t="s">
        <v>748</v>
      </c>
      <c r="C32" s="157"/>
      <c r="D32" s="337"/>
      <c r="E32" s="337"/>
      <c r="F32" s="337"/>
      <c r="G32" s="337"/>
      <c r="H32" s="337"/>
      <c r="I32" s="337"/>
      <c r="J32" s="337"/>
      <c r="K32" s="337"/>
      <c r="L32" s="337"/>
      <c r="M32" s="179"/>
      <c r="N32" s="153"/>
      <c r="O32" s="179"/>
      <c r="P32" s="181"/>
      <c r="Q32" s="179"/>
      <c r="R32" s="159"/>
      <c r="S32" s="157"/>
      <c r="T32" s="157"/>
      <c r="U32" s="177"/>
      <c r="V32" s="177"/>
      <c r="W32" s="159"/>
      <c r="X32" s="153"/>
      <c r="Y32" s="157"/>
      <c r="Z32" s="157"/>
    </row>
    <row r="33" spans="1:29" ht="25.5" customHeight="1">
      <c r="A33" s="155">
        <v>1206120101</v>
      </c>
      <c r="B33" s="174" t="s">
        <v>749</v>
      </c>
      <c r="C33" s="157"/>
      <c r="D33" s="337"/>
      <c r="E33" s="337"/>
      <c r="F33" s="337"/>
      <c r="G33" s="337"/>
      <c r="H33" s="337"/>
      <c r="I33" s="337"/>
      <c r="J33" s="337"/>
      <c r="K33" s="337"/>
      <c r="L33" s="337"/>
      <c r="M33" s="179"/>
      <c r="N33" s="153"/>
      <c r="O33" s="179"/>
      <c r="P33" s="181"/>
      <c r="Q33" s="179"/>
      <c r="R33" s="159"/>
      <c r="S33" s="157"/>
      <c r="T33" s="157"/>
      <c r="U33" s="177"/>
      <c r="V33" s="177"/>
      <c r="W33" s="159"/>
      <c r="X33" s="153"/>
      <c r="Y33" s="157"/>
      <c r="Z33" s="157"/>
    </row>
    <row r="34" spans="1:29" ht="25.5" customHeight="1">
      <c r="A34" s="155">
        <v>1206130101</v>
      </c>
      <c r="B34" s="174" t="s">
        <v>750</v>
      </c>
      <c r="C34" s="157"/>
      <c r="D34" s="337"/>
      <c r="E34" s="337"/>
      <c r="F34" s="337"/>
      <c r="G34" s="337"/>
      <c r="H34" s="337"/>
      <c r="I34" s="337"/>
      <c r="J34" s="337"/>
      <c r="K34" s="337"/>
      <c r="L34" s="337"/>
      <c r="M34" s="179"/>
      <c r="N34" s="153"/>
      <c r="O34" s="179"/>
      <c r="P34" s="181"/>
      <c r="Q34" s="182"/>
      <c r="R34" s="159"/>
      <c r="S34" s="157"/>
      <c r="T34" s="157"/>
      <c r="U34" s="177"/>
      <c r="V34" s="177"/>
      <c r="W34" s="159"/>
      <c r="X34" s="153"/>
      <c r="Y34" s="157"/>
      <c r="Z34" s="157"/>
    </row>
    <row r="35" spans="1:29" ht="25.5" customHeight="1">
      <c r="A35" s="155">
        <v>1206140101</v>
      </c>
      <c r="B35" s="156" t="s">
        <v>751</v>
      </c>
      <c r="C35" s="157"/>
      <c r="D35" s="337"/>
      <c r="E35" s="337"/>
      <c r="F35" s="338"/>
      <c r="G35" s="338"/>
      <c r="H35" s="338"/>
      <c r="I35" s="338"/>
      <c r="J35" s="339"/>
      <c r="K35" s="337"/>
      <c r="L35" s="337"/>
      <c r="M35" s="179"/>
      <c r="N35" s="153"/>
      <c r="O35" s="179"/>
      <c r="P35" s="181"/>
      <c r="Q35" s="182"/>
      <c r="R35" s="159"/>
      <c r="S35" s="157"/>
      <c r="T35" s="157"/>
      <c r="U35" s="177"/>
      <c r="V35" s="177"/>
      <c r="W35" s="159"/>
      <c r="X35" s="153"/>
      <c r="Y35" s="157"/>
      <c r="Z35" s="157"/>
      <c r="AC35" s="166"/>
    </row>
    <row r="36" spans="1:29" ht="25.5" customHeight="1">
      <c r="A36" s="155">
        <v>1206150101</v>
      </c>
      <c r="B36" s="156" t="s">
        <v>752</v>
      </c>
      <c r="C36" s="157"/>
      <c r="D36" s="337"/>
      <c r="E36" s="337"/>
      <c r="F36" s="337"/>
      <c r="G36" s="337"/>
      <c r="H36" s="337"/>
      <c r="I36" s="338"/>
      <c r="J36" s="339"/>
      <c r="K36" s="337"/>
      <c r="L36" s="337"/>
      <c r="M36" s="179"/>
      <c r="N36" s="153"/>
      <c r="O36" s="179"/>
      <c r="P36" s="181"/>
      <c r="Q36" s="179"/>
      <c r="R36" s="159"/>
      <c r="S36" s="157"/>
      <c r="T36" s="157"/>
      <c r="U36" s="177"/>
      <c r="V36" s="177"/>
      <c r="W36" s="159"/>
      <c r="X36" s="153"/>
      <c r="Y36" s="157"/>
      <c r="Z36" s="157"/>
    </row>
    <row r="37" spans="1:29" ht="25.5" customHeight="1">
      <c r="A37" s="155">
        <v>1206160101</v>
      </c>
      <c r="B37" s="156" t="s">
        <v>841</v>
      </c>
      <c r="C37" s="162"/>
      <c r="D37" s="341"/>
      <c r="E37" s="341"/>
      <c r="F37" s="341"/>
      <c r="G37" s="341"/>
      <c r="H37" s="341"/>
      <c r="I37" s="347"/>
      <c r="J37" s="342"/>
      <c r="K37" s="337"/>
      <c r="L37" s="337"/>
      <c r="M37" s="179"/>
      <c r="N37" s="153"/>
      <c r="O37" s="183"/>
      <c r="P37" s="184"/>
      <c r="Q37" s="185"/>
      <c r="R37" s="159"/>
      <c r="S37" s="157"/>
      <c r="T37" s="157"/>
      <c r="U37" s="177"/>
      <c r="V37" s="177"/>
      <c r="W37" s="159"/>
      <c r="X37" s="153"/>
      <c r="Y37" s="157"/>
      <c r="Z37" s="157"/>
    </row>
    <row r="38" spans="1:29" ht="25.5" customHeight="1">
      <c r="A38" s="155"/>
      <c r="B38" s="135" t="s">
        <v>16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53"/>
      <c r="O38" s="165"/>
      <c r="P38" s="165"/>
      <c r="Q38" s="165"/>
      <c r="R38" s="165"/>
      <c r="S38" s="165"/>
      <c r="T38" s="165"/>
      <c r="U38" s="165"/>
      <c r="V38" s="165"/>
      <c r="W38" s="343"/>
      <c r="X38" s="153"/>
      <c r="Y38" s="164"/>
      <c r="Z38" s="164"/>
    </row>
    <row r="39" spans="1:29" ht="25.5" customHeight="1">
      <c r="A39" s="155">
        <v>1206010102</v>
      </c>
      <c r="B39" s="174" t="s">
        <v>753</v>
      </c>
      <c r="C39" s="157"/>
      <c r="D39" s="337"/>
      <c r="E39" s="337"/>
      <c r="F39" s="337"/>
      <c r="G39" s="337"/>
      <c r="H39" s="337"/>
      <c r="I39" s="337"/>
      <c r="J39" s="337"/>
      <c r="K39" s="337"/>
      <c r="L39" s="337"/>
      <c r="M39" s="179"/>
      <c r="N39" s="153"/>
      <c r="O39" s="159"/>
      <c r="P39" s="159"/>
      <c r="Q39" s="159"/>
      <c r="R39" s="177"/>
      <c r="S39" s="177"/>
      <c r="T39" s="177"/>
      <c r="U39" s="177"/>
      <c r="V39" s="177"/>
      <c r="W39" s="159"/>
      <c r="X39" s="153"/>
      <c r="Y39" s="157"/>
      <c r="Z39" s="157"/>
    </row>
    <row r="40" spans="1:29" ht="25.5" customHeight="1">
      <c r="A40" s="155">
        <v>1206030102</v>
      </c>
      <c r="B40" s="174" t="s">
        <v>754</v>
      </c>
      <c r="C40" s="157"/>
      <c r="D40" s="337"/>
      <c r="E40" s="337"/>
      <c r="F40" s="337"/>
      <c r="G40" s="337"/>
      <c r="H40" s="337"/>
      <c r="I40" s="337"/>
      <c r="J40" s="337"/>
      <c r="K40" s="337"/>
      <c r="L40" s="337"/>
      <c r="M40" s="179"/>
      <c r="N40" s="153"/>
      <c r="O40" s="159"/>
      <c r="P40" s="179"/>
      <c r="Q40" s="159"/>
      <c r="R40" s="177"/>
      <c r="S40" s="177"/>
      <c r="T40" s="177"/>
      <c r="U40" s="177"/>
      <c r="V40" s="177"/>
      <c r="W40" s="179"/>
      <c r="X40" s="153"/>
      <c r="Y40" s="157"/>
      <c r="Z40" s="157"/>
    </row>
    <row r="41" spans="1:29" ht="25.5" customHeight="1">
      <c r="A41" s="155"/>
      <c r="B41" s="135" t="s">
        <v>755</v>
      </c>
      <c r="C41" s="164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53"/>
      <c r="O41" s="165"/>
      <c r="P41" s="165"/>
      <c r="Q41" s="165"/>
      <c r="R41" s="165"/>
      <c r="S41" s="165"/>
      <c r="T41" s="165"/>
      <c r="U41" s="165"/>
      <c r="V41" s="165"/>
      <c r="W41" s="343"/>
      <c r="X41" s="153"/>
      <c r="Y41" s="164"/>
      <c r="Z41" s="164"/>
    </row>
    <row r="42" spans="1:29" ht="25.5" customHeight="1">
      <c r="A42" s="155"/>
      <c r="B42" s="135" t="s">
        <v>104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53"/>
      <c r="O42" s="164"/>
      <c r="P42" s="164"/>
      <c r="Q42" s="164"/>
      <c r="R42" s="164"/>
      <c r="S42" s="186"/>
      <c r="T42" s="186"/>
      <c r="U42" s="186"/>
      <c r="V42" s="186"/>
      <c r="W42" s="164"/>
      <c r="X42" s="153"/>
      <c r="Y42" s="164"/>
      <c r="Z42" s="164"/>
    </row>
    <row r="43" spans="1:29" ht="25.5" customHeight="1">
      <c r="A43" s="155">
        <v>1206180101</v>
      </c>
      <c r="B43" s="187" t="s">
        <v>842</v>
      </c>
      <c r="C43" s="162"/>
      <c r="D43" s="341"/>
      <c r="E43" s="341"/>
      <c r="F43" s="341"/>
      <c r="G43" s="341"/>
      <c r="H43" s="341"/>
      <c r="I43" s="342"/>
      <c r="J43" s="342"/>
      <c r="K43" s="341"/>
      <c r="L43" s="341"/>
      <c r="M43" s="164"/>
      <c r="N43" s="153"/>
      <c r="O43" s="159"/>
      <c r="P43" s="342"/>
      <c r="Q43" s="342"/>
      <c r="R43" s="342"/>
      <c r="S43" s="188"/>
      <c r="T43" s="189"/>
      <c r="U43" s="189"/>
      <c r="V43" s="189"/>
      <c r="W43" s="159"/>
      <c r="X43" s="153"/>
      <c r="Y43" s="162"/>
      <c r="Z43" s="164"/>
    </row>
    <row r="44" spans="1:29" ht="25.5" customHeight="1">
      <c r="A44" s="155"/>
      <c r="B44" s="135" t="s">
        <v>843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53"/>
      <c r="O44" s="165"/>
      <c r="P44" s="165"/>
      <c r="Q44" s="343"/>
      <c r="R44" s="343"/>
      <c r="S44" s="165"/>
      <c r="T44" s="165"/>
      <c r="U44" s="165"/>
      <c r="V44" s="165"/>
      <c r="W44" s="343"/>
      <c r="X44" s="153"/>
      <c r="Y44" s="165"/>
      <c r="Z44" s="343"/>
    </row>
    <row r="45" spans="1:29" s="145" customFormat="1" ht="25.5" customHeight="1">
      <c r="A45" s="190"/>
      <c r="B45" s="136" t="s">
        <v>756</v>
      </c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48"/>
      <c r="O45" s="191"/>
      <c r="P45" s="191"/>
      <c r="Q45" s="170"/>
      <c r="R45" s="170"/>
      <c r="S45" s="191"/>
      <c r="T45" s="191"/>
      <c r="U45" s="191"/>
      <c r="V45" s="191"/>
      <c r="W45" s="170"/>
      <c r="X45" s="148"/>
      <c r="Y45" s="170"/>
      <c r="Z45" s="170"/>
      <c r="AB45" s="334"/>
      <c r="AC45" s="172"/>
    </row>
    <row r="46" spans="1:29">
      <c r="A46" s="192" t="s">
        <v>53</v>
      </c>
      <c r="B46" s="193"/>
      <c r="C46" s="162"/>
      <c r="D46" s="341"/>
      <c r="E46" s="341"/>
      <c r="F46" s="341"/>
      <c r="G46" s="341"/>
      <c r="H46" s="341"/>
      <c r="I46" s="341"/>
      <c r="J46" s="341"/>
      <c r="K46" s="341"/>
      <c r="L46" s="341"/>
      <c r="M46" s="162"/>
      <c r="N46" s="153"/>
      <c r="O46" s="162"/>
      <c r="P46" s="341"/>
      <c r="Q46" s="341"/>
      <c r="R46" s="341"/>
      <c r="S46" s="162"/>
      <c r="T46" s="162"/>
      <c r="U46" s="341"/>
      <c r="V46" s="341"/>
      <c r="W46" s="162"/>
      <c r="X46" s="153"/>
      <c r="Y46" s="162"/>
      <c r="Z46" s="162"/>
    </row>
    <row r="47" spans="1:29" s="199" customFormat="1" ht="24" customHeight="1">
      <c r="A47" s="194">
        <v>1211010101</v>
      </c>
      <c r="B47" s="195" t="s">
        <v>53</v>
      </c>
      <c r="C47" s="196"/>
      <c r="D47" s="196"/>
      <c r="E47" s="348"/>
      <c r="F47" s="348"/>
      <c r="G47" s="348"/>
      <c r="H47" s="348"/>
      <c r="I47" s="348"/>
      <c r="J47" s="348"/>
      <c r="K47" s="348"/>
      <c r="L47" s="348"/>
      <c r="M47" s="196"/>
      <c r="N47" s="197"/>
      <c r="O47" s="198"/>
      <c r="P47" s="194"/>
      <c r="Q47" s="194"/>
      <c r="R47" s="194"/>
      <c r="S47" s="194"/>
      <c r="T47" s="194"/>
      <c r="U47" s="194"/>
      <c r="V47" s="194"/>
      <c r="W47" s="198"/>
      <c r="X47" s="197"/>
      <c r="Y47" s="164"/>
      <c r="Z47" s="164"/>
      <c r="AB47" s="349"/>
    </row>
    <row r="48" spans="1:29" s="145" customFormat="1">
      <c r="A48" s="136"/>
      <c r="B48" s="136" t="s">
        <v>109</v>
      </c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48"/>
      <c r="O48" s="201"/>
      <c r="P48" s="136"/>
      <c r="Q48" s="136"/>
      <c r="R48" s="136"/>
      <c r="S48" s="136"/>
      <c r="T48" s="136"/>
      <c r="U48" s="136"/>
      <c r="V48" s="136"/>
      <c r="W48" s="201"/>
      <c r="X48" s="148"/>
      <c r="Y48" s="170"/>
      <c r="Z48" s="170"/>
      <c r="AB48" s="334"/>
    </row>
    <row r="49" spans="1:28" s="145" customFormat="1" ht="21.75" thickBot="1">
      <c r="A49" s="202"/>
      <c r="B49" s="202" t="s">
        <v>844</v>
      </c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148"/>
      <c r="O49" s="203"/>
      <c r="P49" s="203"/>
      <c r="Q49" s="203"/>
      <c r="R49" s="203"/>
      <c r="S49" s="203"/>
      <c r="T49" s="203"/>
      <c r="U49" s="203"/>
      <c r="V49" s="203"/>
      <c r="W49" s="203"/>
      <c r="X49" s="148"/>
      <c r="Y49" s="203"/>
      <c r="Z49" s="203"/>
      <c r="AB49" s="334"/>
    </row>
    <row r="50" spans="1:28" ht="21.75" thickTop="1">
      <c r="B50" s="288"/>
      <c r="C50" s="204"/>
      <c r="D50" s="350"/>
      <c r="E50" s="350"/>
      <c r="F50" s="350"/>
      <c r="G50" s="350"/>
      <c r="H50" s="350"/>
      <c r="I50" s="350"/>
      <c r="J50" s="350"/>
      <c r="K50" s="350"/>
      <c r="L50" s="350"/>
      <c r="M50" s="204"/>
      <c r="N50" s="153"/>
      <c r="O50" s="153"/>
      <c r="W50" s="153"/>
      <c r="X50" s="153"/>
      <c r="Y50" s="204"/>
      <c r="Z50" s="204"/>
      <c r="AB50" s="351"/>
    </row>
    <row r="51" spans="1:28">
      <c r="A51" s="352" t="s">
        <v>19</v>
      </c>
      <c r="C51" s="322"/>
      <c r="M51" s="322"/>
      <c r="N51" s="322"/>
      <c r="O51" s="1"/>
      <c r="P51" s="1"/>
      <c r="Q51" s="1"/>
      <c r="R51" s="1"/>
      <c r="S51" s="205"/>
      <c r="T51" s="205"/>
      <c r="U51" s="206"/>
      <c r="V51" s="206"/>
      <c r="W51" s="322"/>
      <c r="Z51" s="204"/>
    </row>
    <row r="52" spans="1:28">
      <c r="A52" s="207" t="s">
        <v>845</v>
      </c>
      <c r="C52" s="322"/>
      <c r="M52" s="322"/>
      <c r="N52" s="322"/>
      <c r="O52" s="1"/>
      <c r="P52" s="1"/>
      <c r="Q52" s="1"/>
      <c r="R52" s="1"/>
      <c r="S52" s="205"/>
      <c r="T52" s="205"/>
      <c r="U52" s="206"/>
      <c r="V52" s="206"/>
      <c r="W52" s="322"/>
      <c r="Z52" s="204"/>
    </row>
    <row r="53" spans="1:28">
      <c r="A53" s="207" t="s">
        <v>846</v>
      </c>
      <c r="B53" s="207"/>
      <c r="C53" s="322"/>
      <c r="M53" s="322"/>
      <c r="N53" s="322"/>
      <c r="O53" s="1"/>
      <c r="P53" s="1"/>
      <c r="Q53" s="1"/>
      <c r="R53" s="1"/>
      <c r="S53" s="205"/>
      <c r="T53" s="1"/>
      <c r="U53" s="206"/>
      <c r="V53" s="206"/>
      <c r="W53" s="322"/>
    </row>
    <row r="54" spans="1:28">
      <c r="A54" s="207" t="s">
        <v>847</v>
      </c>
      <c r="B54" s="207"/>
      <c r="O54" s="1"/>
      <c r="P54" s="1"/>
      <c r="Q54" s="1"/>
      <c r="R54" s="1"/>
      <c r="S54" s="205"/>
      <c r="T54" s="205"/>
      <c r="U54" s="206"/>
      <c r="V54" s="206"/>
    </row>
    <row r="55" spans="1:28">
      <c r="A55" s="207" t="s">
        <v>848</v>
      </c>
      <c r="B55" s="207"/>
      <c r="M55" s="24"/>
      <c r="O55" s="1"/>
      <c r="P55" s="1"/>
      <c r="Q55" s="1"/>
      <c r="R55" s="1"/>
      <c r="S55" s="205"/>
      <c r="T55" s="205"/>
      <c r="U55" s="205"/>
      <c r="V55" s="205"/>
    </row>
    <row r="56" spans="1:28">
      <c r="A56" s="207" t="s">
        <v>849</v>
      </c>
      <c r="B56" s="207"/>
      <c r="M56" s="24"/>
      <c r="O56" s="1"/>
      <c r="P56" s="1"/>
      <c r="Q56" s="1"/>
      <c r="R56" s="1"/>
      <c r="S56" s="205"/>
      <c r="T56" s="205"/>
      <c r="U56" s="205"/>
      <c r="V56" s="205"/>
    </row>
    <row r="57" spans="1:28">
      <c r="A57" s="207" t="s">
        <v>850</v>
      </c>
      <c r="C57" s="322"/>
      <c r="M57" s="322"/>
      <c r="N57" s="322"/>
      <c r="O57" s="1"/>
      <c r="P57" s="1"/>
      <c r="Q57" s="1"/>
      <c r="R57" s="1"/>
      <c r="S57" s="205"/>
      <c r="T57" s="205"/>
      <c r="U57" s="205"/>
      <c r="V57" s="205"/>
      <c r="W57" s="322"/>
      <c r="Z57" s="204"/>
    </row>
    <row r="58" spans="1:28">
      <c r="C58" s="322"/>
      <c r="M58" s="322"/>
      <c r="N58" s="322"/>
      <c r="O58" s="1"/>
      <c r="P58" s="1"/>
      <c r="Q58" s="1"/>
      <c r="R58" s="1"/>
      <c r="S58" s="205"/>
      <c r="T58" s="205"/>
      <c r="U58" s="205"/>
      <c r="V58" s="205"/>
      <c r="W58" s="322"/>
      <c r="Z58" s="23"/>
    </row>
    <row r="59" spans="1:28">
      <c r="B59" s="353"/>
      <c r="M59" s="24"/>
      <c r="O59" s="1"/>
      <c r="P59" s="1"/>
      <c r="Q59" s="1"/>
      <c r="R59" s="1"/>
      <c r="S59" s="205"/>
      <c r="T59" s="205"/>
      <c r="U59" s="205"/>
      <c r="V59" s="205"/>
      <c r="W59" s="760"/>
      <c r="X59" s="760"/>
      <c r="Y59" s="760"/>
      <c r="Z59" s="760"/>
    </row>
    <row r="60" spans="1:28">
      <c r="M60" s="24"/>
      <c r="O60" s="1"/>
      <c r="P60" s="1"/>
      <c r="Q60" s="1"/>
      <c r="R60" s="1"/>
      <c r="S60" s="205"/>
      <c r="T60" s="205"/>
      <c r="U60" s="205"/>
      <c r="V60" s="205"/>
      <c r="W60" s="760" t="s">
        <v>317</v>
      </c>
      <c r="X60" s="760"/>
      <c r="Y60" s="760"/>
      <c r="Z60" s="760"/>
    </row>
    <row r="61" spans="1:28">
      <c r="M61" s="24"/>
      <c r="O61" s="1"/>
      <c r="P61" s="1"/>
      <c r="Q61" s="1"/>
      <c r="R61" s="1"/>
      <c r="S61" s="205"/>
      <c r="T61" s="1"/>
      <c r="U61" s="205"/>
      <c r="V61" s="205"/>
      <c r="W61" s="760" t="s">
        <v>313</v>
      </c>
      <c r="X61" s="760"/>
      <c r="Y61" s="760"/>
      <c r="Z61" s="760"/>
    </row>
    <row r="62" spans="1:28">
      <c r="O62" s="1"/>
      <c r="P62" s="1"/>
      <c r="Q62" s="1"/>
      <c r="R62" s="1"/>
      <c r="S62" s="205"/>
      <c r="T62" s="1"/>
      <c r="U62" s="205"/>
      <c r="V62" s="205"/>
    </row>
    <row r="63" spans="1:28">
      <c r="O63" s="1"/>
      <c r="P63" s="1"/>
      <c r="Q63" s="1"/>
      <c r="R63" s="1"/>
      <c r="S63" s="205"/>
      <c r="T63" s="205"/>
      <c r="U63" s="205"/>
      <c r="V63" s="205"/>
    </row>
    <row r="64" spans="1:28">
      <c r="O64" s="1"/>
      <c r="P64" s="1"/>
      <c r="Q64" s="1"/>
      <c r="R64" s="1"/>
      <c r="S64" s="205"/>
      <c r="T64" s="205"/>
      <c r="U64" s="205"/>
      <c r="V64" s="205"/>
    </row>
    <row r="65" spans="15:22">
      <c r="O65" s="1"/>
      <c r="P65" s="1"/>
      <c r="Q65" s="1"/>
      <c r="R65" s="1"/>
      <c r="S65" s="205"/>
      <c r="T65" s="205"/>
      <c r="U65" s="205"/>
      <c r="V65" s="205"/>
    </row>
    <row r="66" spans="15:22">
      <c r="O66" s="1"/>
      <c r="P66" s="1"/>
      <c r="Q66" s="1"/>
      <c r="R66" s="1"/>
      <c r="S66" s="205"/>
      <c r="T66" s="205"/>
      <c r="U66" s="205"/>
      <c r="V66" s="205"/>
    </row>
    <row r="67" spans="15:22">
      <c r="O67" s="1"/>
      <c r="P67" s="1"/>
      <c r="Q67" s="1"/>
      <c r="R67" s="1"/>
      <c r="S67" s="205"/>
      <c r="T67" s="1"/>
      <c r="U67" s="205"/>
      <c r="V67" s="205"/>
    </row>
    <row r="68" spans="15:22">
      <c r="O68" s="1"/>
      <c r="P68" s="1"/>
      <c r="Q68" s="1"/>
      <c r="R68" s="1"/>
      <c r="S68" s="205"/>
      <c r="T68" s="1"/>
      <c r="U68" s="205"/>
      <c r="V68" s="205"/>
    </row>
    <row r="69" spans="15:22">
      <c r="O69" s="1"/>
      <c r="P69" s="1"/>
      <c r="Q69" s="1"/>
      <c r="R69" s="1"/>
      <c r="S69" s="205"/>
      <c r="T69" s="205"/>
      <c r="U69" s="205"/>
      <c r="V69" s="205"/>
    </row>
    <row r="70" spans="15:22">
      <c r="O70" s="1"/>
      <c r="P70" s="1"/>
      <c r="Q70" s="1"/>
      <c r="R70" s="1"/>
      <c r="S70" s="205"/>
      <c r="T70" s="1"/>
      <c r="U70" s="205"/>
      <c r="V70" s="205"/>
    </row>
    <row r="71" spans="15:22">
      <c r="O71" s="1"/>
      <c r="P71" s="1"/>
      <c r="Q71" s="1"/>
      <c r="R71" s="1"/>
      <c r="S71" s="205"/>
      <c r="T71" s="1"/>
      <c r="U71" s="205"/>
      <c r="V71" s="205"/>
    </row>
    <row r="72" spans="15:22">
      <c r="O72" s="1"/>
      <c r="P72" s="1"/>
      <c r="Q72" s="1"/>
      <c r="R72" s="1"/>
      <c r="S72" s="205"/>
      <c r="T72" s="205"/>
      <c r="U72" s="205"/>
      <c r="V72" s="205"/>
    </row>
    <row r="73" spans="15:22">
      <c r="O73" s="1"/>
      <c r="P73" s="1"/>
      <c r="Q73" s="1"/>
      <c r="R73" s="1"/>
      <c r="S73" s="205"/>
      <c r="T73" s="1"/>
      <c r="U73" s="206"/>
      <c r="V73" s="206"/>
    </row>
    <row r="74" spans="15:22">
      <c r="O74" s="1"/>
      <c r="P74" s="1"/>
      <c r="Q74" s="1"/>
      <c r="R74" s="1"/>
      <c r="S74" s="205"/>
      <c r="T74" s="205"/>
      <c r="U74" s="206"/>
      <c r="V74" s="206"/>
    </row>
    <row r="75" spans="15:22">
      <c r="O75" s="1"/>
      <c r="P75" s="1"/>
      <c r="Q75" s="1"/>
      <c r="R75" s="1"/>
      <c r="S75" s="205"/>
      <c r="T75" s="205"/>
      <c r="U75" s="205"/>
      <c r="V75" s="205"/>
    </row>
    <row r="76" spans="15:22">
      <c r="O76" s="1"/>
      <c r="P76" s="1"/>
      <c r="Q76" s="1"/>
      <c r="R76" s="1"/>
      <c r="S76" s="205"/>
      <c r="T76" s="1"/>
      <c r="U76" s="205"/>
      <c r="V76" s="205"/>
    </row>
    <row r="77" spans="15:22">
      <c r="O77" s="1"/>
      <c r="P77" s="1"/>
      <c r="Q77" s="1"/>
      <c r="R77" s="1"/>
      <c r="S77" s="205"/>
      <c r="T77" s="205"/>
      <c r="U77" s="206"/>
      <c r="V77" s="206"/>
    </row>
  </sheetData>
  <mergeCells count="39">
    <mergeCell ref="D10:H10"/>
    <mergeCell ref="I10:L10"/>
    <mergeCell ref="P10:R10"/>
    <mergeCell ref="S10:V10"/>
    <mergeCell ref="W59:Z59"/>
    <mergeCell ref="K8:K9"/>
    <mergeCell ref="L8:L9"/>
    <mergeCell ref="W8:W9"/>
    <mergeCell ref="Y8:Y9"/>
    <mergeCell ref="W61:Z61"/>
    <mergeCell ref="W60:Z60"/>
    <mergeCell ref="Z8:Z9"/>
    <mergeCell ref="M8:M9"/>
    <mergeCell ref="O8:O9"/>
    <mergeCell ref="P8:P9"/>
    <mergeCell ref="Q8:Q9"/>
    <mergeCell ref="R8:R9"/>
    <mergeCell ref="S8:S9"/>
    <mergeCell ref="E8:E9"/>
    <mergeCell ref="F8:G8"/>
    <mergeCell ref="H8:H9"/>
    <mergeCell ref="I8:I9"/>
    <mergeCell ref="J8:J9"/>
    <mergeCell ref="A2:Z2"/>
    <mergeCell ref="A3:Z3"/>
    <mergeCell ref="A4:Z4"/>
    <mergeCell ref="A5:Z5"/>
    <mergeCell ref="A7:A10"/>
    <mergeCell ref="B7:B10"/>
    <mergeCell ref="D7:H7"/>
    <mergeCell ref="I7:L7"/>
    <mergeCell ref="P7:R7"/>
    <mergeCell ref="S7:V7"/>
    <mergeCell ref="T8:T9"/>
    <mergeCell ref="U8:U9"/>
    <mergeCell ref="V8:V9"/>
    <mergeCell ref="Y7:Z7"/>
    <mergeCell ref="C8:C9"/>
    <mergeCell ref="D8:D9"/>
  </mergeCells>
  <pageMargins left="0.19685039370078741" right="0.15748031496062992" top="0.59055118110236227" bottom="0.9055118110236221" header="0.31496062992125984" footer="7.874015748031496E-2"/>
  <pageSetup paperSize="9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48"/>
  <sheetViews>
    <sheetView view="pageBreakPreview" topLeftCell="A19" zoomScaleNormal="100" zoomScaleSheetLayoutView="100" workbookViewId="0">
      <selection activeCell="B38" sqref="B38"/>
    </sheetView>
  </sheetViews>
  <sheetFormatPr defaultRowHeight="18.75" customHeight="1"/>
  <cols>
    <col min="1" max="1" width="9.140625" style="19"/>
    <col min="2" max="2" width="51.28515625" style="19" customWidth="1"/>
    <col min="3" max="3" width="19" style="19" customWidth="1"/>
    <col min="4" max="4" width="14.5703125" style="19" customWidth="1"/>
    <col min="5" max="5" width="14.42578125" style="19" customWidth="1"/>
    <col min="6" max="11" width="11" style="19" hidden="1" customWidth="1"/>
    <col min="12" max="22" width="11.7109375" style="19" hidden="1" customWidth="1"/>
    <col min="23" max="23" width="12.28515625" style="19" bestFit="1" customWidth="1"/>
    <col min="24" max="24" width="14.140625" style="19" customWidth="1"/>
    <col min="25" max="16384" width="9.140625" style="19"/>
  </cols>
  <sheetData>
    <row r="1" spans="2:24" s="233" customFormat="1" ht="18.75" customHeight="1">
      <c r="X1" s="245" t="s">
        <v>404</v>
      </c>
    </row>
    <row r="2" spans="2:24" s="233" customFormat="1" ht="18.75" customHeight="1">
      <c r="B2" s="746" t="s">
        <v>766</v>
      </c>
      <c r="C2" s="746"/>
      <c r="D2" s="746"/>
      <c r="E2" s="746"/>
      <c r="F2" s="746"/>
      <c r="G2" s="746"/>
      <c r="H2" s="746"/>
      <c r="I2" s="746"/>
      <c r="J2" s="746"/>
      <c r="K2" s="746"/>
      <c r="L2" s="746"/>
      <c r="M2" s="746"/>
      <c r="N2" s="746"/>
      <c r="O2" s="746"/>
      <c r="P2" s="746"/>
      <c r="Q2" s="746"/>
      <c r="R2" s="746"/>
      <c r="S2" s="746"/>
      <c r="T2" s="746"/>
      <c r="U2" s="746"/>
      <c r="V2" s="746"/>
      <c r="W2" s="746"/>
      <c r="X2" s="746"/>
    </row>
    <row r="3" spans="2:24" s="233" customFormat="1" ht="18.75" customHeight="1">
      <c r="B3" s="746" t="s">
        <v>727</v>
      </c>
      <c r="C3" s="746"/>
      <c r="D3" s="746"/>
      <c r="E3" s="746"/>
      <c r="F3" s="746"/>
      <c r="G3" s="746"/>
      <c r="H3" s="746"/>
      <c r="I3" s="746"/>
      <c r="J3" s="746"/>
      <c r="K3" s="746"/>
      <c r="L3" s="746"/>
      <c r="M3" s="746"/>
      <c r="N3" s="746"/>
      <c r="O3" s="746"/>
      <c r="P3" s="746"/>
      <c r="Q3" s="746"/>
      <c r="R3" s="746"/>
      <c r="S3" s="746"/>
      <c r="T3" s="746"/>
      <c r="U3" s="746"/>
      <c r="V3" s="746"/>
      <c r="W3" s="746"/>
      <c r="X3" s="746"/>
    </row>
    <row r="4" spans="2:24" s="233" customFormat="1" ht="18.75" customHeight="1">
      <c r="B4" s="746" t="s">
        <v>780</v>
      </c>
      <c r="C4" s="746"/>
      <c r="D4" s="746"/>
      <c r="E4" s="746"/>
      <c r="F4" s="746"/>
      <c r="G4" s="746"/>
      <c r="H4" s="746"/>
      <c r="I4" s="746"/>
      <c r="J4" s="746"/>
      <c r="K4" s="746"/>
      <c r="L4" s="746"/>
      <c r="M4" s="746"/>
      <c r="N4" s="746"/>
      <c r="O4" s="746"/>
      <c r="P4" s="746"/>
      <c r="Q4" s="746"/>
      <c r="R4" s="746"/>
      <c r="S4" s="746"/>
      <c r="T4" s="746"/>
      <c r="U4" s="746"/>
      <c r="V4" s="746"/>
      <c r="W4" s="746"/>
      <c r="X4" s="746"/>
    </row>
    <row r="6" spans="2:24" ht="18.75" customHeight="1">
      <c r="B6" s="232" t="s">
        <v>66</v>
      </c>
      <c r="C6" s="232" t="s">
        <v>779</v>
      </c>
      <c r="D6" s="232" t="s">
        <v>405</v>
      </c>
      <c r="E6" s="232" t="s">
        <v>406</v>
      </c>
      <c r="F6" s="232" t="s">
        <v>407</v>
      </c>
      <c r="G6" s="232" t="s">
        <v>408</v>
      </c>
      <c r="H6" s="232" t="s">
        <v>409</v>
      </c>
      <c r="I6" s="232" t="s">
        <v>410</v>
      </c>
      <c r="J6" s="232" t="s">
        <v>411</v>
      </c>
      <c r="K6" s="232" t="s">
        <v>412</v>
      </c>
      <c r="L6" s="232" t="s">
        <v>413</v>
      </c>
      <c r="M6" s="232" t="s">
        <v>414</v>
      </c>
      <c r="N6" s="232" t="s">
        <v>415</v>
      </c>
      <c r="O6" s="232" t="s">
        <v>416</v>
      </c>
      <c r="P6" s="232" t="s">
        <v>417</v>
      </c>
      <c r="Q6" s="232" t="s">
        <v>418</v>
      </c>
      <c r="R6" s="232" t="s">
        <v>419</v>
      </c>
      <c r="S6" s="232" t="s">
        <v>420</v>
      </c>
      <c r="T6" s="232" t="s">
        <v>421</v>
      </c>
      <c r="U6" s="232" t="s">
        <v>422</v>
      </c>
      <c r="V6" s="232" t="s">
        <v>423</v>
      </c>
      <c r="W6" s="232" t="s">
        <v>424</v>
      </c>
      <c r="X6" s="232" t="s">
        <v>16</v>
      </c>
    </row>
    <row r="7" spans="2:24" ht="18.75" customHeight="1">
      <c r="B7" s="234" t="s">
        <v>67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2:24" ht="18.75" customHeight="1">
      <c r="B8" s="234" t="s">
        <v>68</v>
      </c>
      <c r="C8" s="234"/>
      <c r="D8" s="234"/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</row>
    <row r="9" spans="2:24" ht="18.75" customHeight="1">
      <c r="B9" s="234" t="s">
        <v>425</v>
      </c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</row>
    <row r="10" spans="2:24" ht="18.75" customHeight="1">
      <c r="B10" s="235" t="s">
        <v>69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</row>
    <row r="11" spans="2:24" ht="18.75" customHeight="1">
      <c r="B11" s="234" t="s">
        <v>70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</row>
    <row r="12" spans="2:24" ht="18.75" customHeight="1">
      <c r="B12" s="234" t="s">
        <v>426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</row>
    <row r="13" spans="2:24" ht="18.75" customHeight="1">
      <c r="B13" s="234" t="s">
        <v>71</v>
      </c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</row>
    <row r="14" spans="2:24" ht="18.75" customHeight="1">
      <c r="B14" s="234" t="s">
        <v>427</v>
      </c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</row>
    <row r="15" spans="2:24" ht="18.75" customHeight="1">
      <c r="B15" s="234" t="s">
        <v>72</v>
      </c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</row>
    <row r="16" spans="2:24" ht="18.75" customHeight="1">
      <c r="B16" s="234" t="s">
        <v>73</v>
      </c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</row>
    <row r="17" spans="2:24" ht="18.75" customHeight="1">
      <c r="B17" s="234" t="s">
        <v>428</v>
      </c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</row>
    <row r="18" spans="2:24" ht="18.75" customHeight="1">
      <c r="B18" s="234" t="s">
        <v>74</v>
      </c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</row>
    <row r="19" spans="2:24" ht="18.75" customHeight="1">
      <c r="B19" s="234" t="s">
        <v>75</v>
      </c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</row>
    <row r="20" spans="2:24" ht="18.75" customHeight="1">
      <c r="B20" s="234" t="s">
        <v>76</v>
      </c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</row>
    <row r="21" spans="2:24" ht="18.75" customHeight="1">
      <c r="B21" s="234" t="s">
        <v>77</v>
      </c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</row>
    <row r="22" spans="2:24" ht="18.75" customHeight="1">
      <c r="B22" s="234" t="s">
        <v>62</v>
      </c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</row>
    <row r="23" spans="2:24" ht="18.75" customHeight="1">
      <c r="B23" s="234" t="s">
        <v>78</v>
      </c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</row>
    <row r="24" spans="2:24" ht="18.75" customHeight="1">
      <c r="B24" s="234" t="s">
        <v>79</v>
      </c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</row>
    <row r="25" spans="2:24" ht="18.75" customHeight="1">
      <c r="B25" s="234" t="s">
        <v>80</v>
      </c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</row>
    <row r="26" spans="2:24" ht="18.75" customHeight="1">
      <c r="B26" s="234" t="s">
        <v>81</v>
      </c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</row>
    <row r="27" spans="2:24" ht="18.75" customHeight="1">
      <c r="B27" s="234" t="s">
        <v>82</v>
      </c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</row>
    <row r="28" spans="2:24" ht="18.75" customHeight="1">
      <c r="B28" s="234" t="s">
        <v>83</v>
      </c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</row>
    <row r="29" spans="2:24" s="233" customFormat="1" ht="18.75" customHeight="1">
      <c r="B29" s="235" t="s">
        <v>84</v>
      </c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</row>
    <row r="30" spans="2:24" s="233" customFormat="1" ht="18.75" customHeight="1">
      <c r="B30" s="238" t="s">
        <v>781</v>
      </c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  <c r="X30" s="236"/>
    </row>
    <row r="31" spans="2:24" s="233" customFormat="1" ht="18.75" customHeight="1">
      <c r="B31" s="238" t="s">
        <v>783</v>
      </c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  <c r="X31" s="236"/>
    </row>
    <row r="32" spans="2:24" s="233" customFormat="1" ht="18.75" customHeight="1">
      <c r="B32" s="238" t="s">
        <v>784</v>
      </c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</row>
    <row r="33" spans="2:24" s="233" customFormat="1" ht="18.75" customHeight="1">
      <c r="B33" s="235" t="s">
        <v>782</v>
      </c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</row>
    <row r="34" spans="2:24" ht="18.75" customHeight="1">
      <c r="B34" s="234" t="s">
        <v>86</v>
      </c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</row>
    <row r="35" spans="2:24" ht="18.75" customHeight="1">
      <c r="B35" s="234" t="s">
        <v>429</v>
      </c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</row>
    <row r="36" spans="2:24" ht="18.75" customHeight="1">
      <c r="B36" s="234" t="s">
        <v>430</v>
      </c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</row>
    <row r="37" spans="2:24" ht="18.75" customHeight="1">
      <c r="B37" s="234" t="s">
        <v>431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</row>
    <row r="38" spans="2:24" ht="18.75" customHeight="1">
      <c r="B38" s="234" t="s">
        <v>32</v>
      </c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</row>
    <row r="39" spans="2:24" ht="18.75" customHeight="1">
      <c r="B39" s="234" t="s">
        <v>432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</row>
    <row r="40" spans="2:24" ht="18.75" customHeight="1">
      <c r="B40" s="234" t="s">
        <v>87</v>
      </c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</row>
    <row r="41" spans="2:24" ht="18.75" customHeight="1">
      <c r="B41" s="234" t="s">
        <v>34</v>
      </c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</row>
    <row r="42" spans="2:24" ht="18.75" customHeight="1">
      <c r="B42" s="234" t="s">
        <v>433</v>
      </c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</row>
    <row r="43" spans="2:24" ht="18.75" customHeight="1">
      <c r="B43" s="234" t="s">
        <v>434</v>
      </c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</row>
    <row r="44" spans="2:24" ht="18.75" customHeight="1">
      <c r="B44" s="234" t="s">
        <v>88</v>
      </c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</row>
    <row r="45" spans="2:24" ht="18.75" customHeight="1">
      <c r="B45" s="234" t="s">
        <v>89</v>
      </c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</row>
    <row r="46" spans="2:24" ht="18.75" customHeight="1">
      <c r="B46" s="234" t="s">
        <v>435</v>
      </c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</row>
    <row r="47" spans="2:24" ht="18.75" customHeight="1">
      <c r="B47" s="234" t="s">
        <v>90</v>
      </c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</row>
    <row r="48" spans="2:24" ht="18.75" customHeight="1">
      <c r="B48" s="235" t="s">
        <v>91</v>
      </c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</row>
    <row r="49" spans="2:24" ht="18.75" customHeight="1">
      <c r="B49" s="234" t="s">
        <v>92</v>
      </c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</row>
    <row r="50" spans="2:24" ht="18.75" customHeight="1">
      <c r="B50" s="234" t="s">
        <v>318</v>
      </c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</row>
    <row r="51" spans="2:24" ht="18.75" customHeight="1">
      <c r="B51" s="234" t="s">
        <v>436</v>
      </c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</row>
    <row r="52" spans="2:24" ht="18.75" customHeight="1">
      <c r="B52" s="234" t="s">
        <v>437</v>
      </c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</row>
    <row r="53" spans="2:24" ht="18.75" customHeight="1">
      <c r="B53" s="237" t="s">
        <v>93</v>
      </c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</row>
    <row r="54" spans="2:24" ht="18.75" customHeight="1">
      <c r="B54" s="234" t="s">
        <v>94</v>
      </c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</row>
    <row r="55" spans="2:24" ht="18.75" customHeight="1">
      <c r="B55" s="234" t="s">
        <v>438</v>
      </c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</row>
    <row r="56" spans="2:24" ht="18.75" customHeight="1">
      <c r="B56" s="235" t="s">
        <v>95</v>
      </c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</row>
    <row r="57" spans="2:24" ht="18.75" customHeight="1">
      <c r="B57" s="235" t="s">
        <v>96</v>
      </c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</row>
    <row r="58" spans="2:24" ht="18.75" customHeight="1">
      <c r="B58" s="235" t="s">
        <v>97</v>
      </c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</row>
    <row r="59" spans="2:24" ht="18.75" customHeight="1">
      <c r="B59" s="234" t="s">
        <v>439</v>
      </c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</row>
    <row r="60" spans="2:24" ht="18.75" customHeight="1">
      <c r="B60" s="234" t="s">
        <v>98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</row>
    <row r="61" spans="2:24" ht="18.75" customHeight="1">
      <c r="B61" s="234" t="s">
        <v>99</v>
      </c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34"/>
    </row>
    <row r="62" spans="2:24" ht="18.75" customHeight="1">
      <c r="B62" s="234" t="s">
        <v>440</v>
      </c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</row>
    <row r="63" spans="2:24" ht="18.75" customHeight="1">
      <c r="B63" s="234" t="s">
        <v>441</v>
      </c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</row>
    <row r="64" spans="2:24" ht="18.75" customHeight="1">
      <c r="B64" s="234" t="s">
        <v>442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34"/>
    </row>
    <row r="65" spans="2:24" ht="18.75" customHeight="1">
      <c r="B65" s="234" t="s">
        <v>443</v>
      </c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4"/>
      <c r="W65" s="234"/>
      <c r="X65" s="234"/>
    </row>
    <row r="66" spans="2:24" ht="18.75" customHeight="1">
      <c r="B66" s="234" t="s">
        <v>444</v>
      </c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4"/>
    </row>
    <row r="67" spans="2:24" ht="18.75" customHeight="1">
      <c r="B67" s="234" t="s">
        <v>445</v>
      </c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4"/>
    </row>
    <row r="68" spans="2:24" ht="18.75" customHeight="1">
      <c r="B68" s="234" t="s">
        <v>100</v>
      </c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4"/>
    </row>
    <row r="69" spans="2:24" ht="18.75" customHeight="1">
      <c r="B69" s="234" t="s">
        <v>101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4"/>
    </row>
    <row r="70" spans="2:24" ht="18.75" customHeight="1">
      <c r="B70" s="234" t="s">
        <v>446</v>
      </c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4"/>
    </row>
    <row r="71" spans="2:24" ht="18.75" customHeight="1">
      <c r="B71" s="234" t="s">
        <v>447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</row>
    <row r="72" spans="2:24" ht="18.75" customHeight="1">
      <c r="B72" s="234" t="s">
        <v>448</v>
      </c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</row>
    <row r="73" spans="2:24" ht="18.75" customHeight="1">
      <c r="B73" s="234" t="s">
        <v>102</v>
      </c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4"/>
    </row>
    <row r="74" spans="2:24" ht="18.75" customHeight="1">
      <c r="B74" s="234" t="s">
        <v>103</v>
      </c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</row>
    <row r="75" spans="2:24" ht="18.75" customHeight="1">
      <c r="B75" s="234" t="s">
        <v>449</v>
      </c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</row>
    <row r="76" spans="2:24" ht="18.75" customHeight="1">
      <c r="B76" s="234" t="s">
        <v>450</v>
      </c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</row>
    <row r="77" spans="2:24" ht="18.75" customHeight="1">
      <c r="B77" s="234" t="s">
        <v>451</v>
      </c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</row>
    <row r="78" spans="2:24" ht="18.75" customHeight="1">
      <c r="B78" s="234" t="s">
        <v>452</v>
      </c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</row>
    <row r="79" spans="2:24" ht="18.75" customHeight="1">
      <c r="B79" s="234" t="s">
        <v>453</v>
      </c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  <c r="S79" s="234"/>
      <c r="T79" s="234"/>
      <c r="U79" s="234"/>
      <c r="V79" s="234"/>
      <c r="W79" s="234"/>
      <c r="X79" s="234"/>
    </row>
    <row r="80" spans="2:24" ht="18.75" customHeight="1">
      <c r="B80" s="234" t="s">
        <v>454</v>
      </c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  <c r="X80" s="234"/>
    </row>
    <row r="81" spans="2:24" ht="18.75" customHeight="1">
      <c r="B81" s="234" t="s">
        <v>455</v>
      </c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4"/>
      <c r="X81" s="234"/>
    </row>
    <row r="82" spans="2:24" ht="18.75" customHeight="1">
      <c r="B82" s="234" t="s">
        <v>456</v>
      </c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4"/>
      <c r="X82" s="234"/>
    </row>
    <row r="83" spans="2:24" ht="18.75" customHeight="1">
      <c r="B83" s="234" t="s">
        <v>457</v>
      </c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234"/>
      <c r="X83" s="234"/>
    </row>
    <row r="84" spans="2:24" ht="18.75" customHeight="1">
      <c r="B84" s="234" t="s">
        <v>458</v>
      </c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234"/>
      <c r="X84" s="234"/>
    </row>
    <row r="85" spans="2:24" ht="18.75" customHeight="1">
      <c r="B85" s="234" t="s">
        <v>459</v>
      </c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</row>
    <row r="86" spans="2:24" ht="18.75" customHeight="1">
      <c r="B86" s="234" t="s">
        <v>460</v>
      </c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4"/>
    </row>
    <row r="87" spans="2:24" ht="18.75" customHeight="1">
      <c r="B87" s="234" t="s">
        <v>461</v>
      </c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4"/>
    </row>
    <row r="88" spans="2:24" ht="18.75" customHeight="1">
      <c r="B88" s="234" t="s">
        <v>462</v>
      </c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4"/>
    </row>
    <row r="89" spans="2:24" ht="18.75" customHeight="1">
      <c r="B89" s="234" t="s">
        <v>463</v>
      </c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</row>
    <row r="90" spans="2:24" ht="18.75" customHeight="1">
      <c r="B90" s="234" t="s">
        <v>464</v>
      </c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4"/>
    </row>
    <row r="91" spans="2:24" ht="18.75" customHeight="1">
      <c r="B91" s="234" t="s">
        <v>465</v>
      </c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4"/>
    </row>
    <row r="92" spans="2:24" ht="18.75" customHeight="1">
      <c r="B92" s="234" t="s">
        <v>466</v>
      </c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</row>
    <row r="93" spans="2:24" ht="18.75" customHeight="1">
      <c r="B93" s="234" t="s">
        <v>467</v>
      </c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34"/>
    </row>
    <row r="94" spans="2:24" ht="18.75" customHeight="1">
      <c r="B94" s="234" t="s">
        <v>468</v>
      </c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34"/>
    </row>
    <row r="95" spans="2:24" ht="18.75" customHeight="1">
      <c r="B95" s="234" t="s">
        <v>469</v>
      </c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</row>
    <row r="96" spans="2:24" ht="18.75" customHeight="1">
      <c r="B96" s="234" t="s">
        <v>470</v>
      </c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</row>
    <row r="97" spans="2:24" ht="18.75" customHeight="1">
      <c r="B97" s="234" t="s">
        <v>471</v>
      </c>
      <c r="C97" s="234"/>
      <c r="D97" s="234"/>
      <c r="E97" s="234"/>
      <c r="F97" s="234"/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</row>
    <row r="98" spans="2:24" ht="18.75" customHeight="1">
      <c r="B98" s="234" t="s">
        <v>472</v>
      </c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</row>
    <row r="99" spans="2:24" ht="18.75" customHeight="1">
      <c r="B99" s="234" t="s">
        <v>473</v>
      </c>
      <c r="C99" s="234"/>
      <c r="D99" s="234"/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</row>
    <row r="100" spans="2:24" ht="18.75" customHeight="1">
      <c r="B100" s="234" t="s">
        <v>474</v>
      </c>
      <c r="C100" s="234"/>
      <c r="D100" s="234"/>
      <c r="E100" s="234"/>
      <c r="F100" s="234"/>
      <c r="G100" s="234"/>
      <c r="H100" s="234"/>
      <c r="I100" s="234"/>
      <c r="J100" s="234"/>
      <c r="K100" s="234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</row>
    <row r="101" spans="2:24" ht="18.75" customHeight="1">
      <c r="B101" s="234" t="s">
        <v>104</v>
      </c>
      <c r="C101" s="234"/>
      <c r="D101" s="234"/>
      <c r="E101" s="234"/>
      <c r="F101" s="234"/>
      <c r="G101" s="234"/>
      <c r="H101" s="234"/>
      <c r="I101" s="234"/>
      <c r="J101" s="234"/>
      <c r="K101" s="234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</row>
    <row r="102" spans="2:24" ht="18.75" customHeight="1">
      <c r="B102" s="234" t="s">
        <v>105</v>
      </c>
      <c r="C102" s="234"/>
      <c r="D102" s="234"/>
      <c r="E102" s="234"/>
      <c r="F102" s="234"/>
      <c r="G102" s="234"/>
      <c r="H102" s="234"/>
      <c r="I102" s="234"/>
      <c r="J102" s="234"/>
      <c r="K102" s="234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</row>
    <row r="103" spans="2:24" ht="18.75" customHeight="1">
      <c r="B103" s="234" t="s">
        <v>475</v>
      </c>
      <c r="C103" s="234"/>
      <c r="D103" s="234"/>
      <c r="E103" s="234"/>
      <c r="F103" s="234"/>
      <c r="G103" s="234"/>
      <c r="H103" s="234"/>
      <c r="I103" s="234"/>
      <c r="J103" s="234"/>
      <c r="K103" s="234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</row>
    <row r="104" spans="2:24" ht="18.75" customHeight="1">
      <c r="B104" s="234" t="s">
        <v>476</v>
      </c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</row>
    <row r="105" spans="2:24" ht="18.75" customHeight="1">
      <c r="B105" s="234" t="s">
        <v>477</v>
      </c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234"/>
    </row>
    <row r="106" spans="2:24" ht="18.75" customHeight="1">
      <c r="B106" s="234" t="s">
        <v>478</v>
      </c>
      <c r="C106" s="234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</row>
    <row r="107" spans="2:24" ht="18.75" customHeight="1">
      <c r="B107" s="234" t="s">
        <v>479</v>
      </c>
      <c r="C107" s="234"/>
      <c r="D107" s="234"/>
      <c r="E107" s="234"/>
      <c r="F107" s="234"/>
      <c r="G107" s="234"/>
      <c r="H107" s="234"/>
      <c r="I107" s="234"/>
      <c r="J107" s="234"/>
      <c r="K107" s="234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234"/>
    </row>
    <row r="108" spans="2:24" ht="18.75" customHeight="1">
      <c r="B108" s="234" t="s">
        <v>480</v>
      </c>
      <c r="C108" s="234"/>
      <c r="D108" s="234"/>
      <c r="E108" s="234"/>
      <c r="F108" s="234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</row>
    <row r="109" spans="2:24" ht="18.75" customHeight="1">
      <c r="B109" s="234" t="s">
        <v>481</v>
      </c>
      <c r="C109" s="234"/>
      <c r="D109" s="234"/>
      <c r="E109" s="234"/>
      <c r="F109" s="234"/>
      <c r="G109" s="234"/>
      <c r="H109" s="234"/>
      <c r="I109" s="234"/>
      <c r="J109" s="234"/>
      <c r="K109" s="234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</row>
    <row r="110" spans="2:24" ht="18.75" customHeight="1">
      <c r="B110" s="234" t="s">
        <v>482</v>
      </c>
      <c r="C110" s="234"/>
      <c r="D110" s="234"/>
      <c r="E110" s="234"/>
      <c r="F110" s="234"/>
      <c r="G110" s="234"/>
      <c r="H110" s="234"/>
      <c r="I110" s="234"/>
      <c r="J110" s="234"/>
      <c r="K110" s="234"/>
      <c r="L110" s="234"/>
      <c r="M110" s="234"/>
      <c r="N110" s="234"/>
      <c r="O110" s="234"/>
      <c r="P110" s="234"/>
      <c r="Q110" s="234"/>
      <c r="R110" s="234"/>
      <c r="S110" s="234"/>
      <c r="T110" s="234"/>
      <c r="U110" s="234"/>
      <c r="V110" s="234"/>
      <c r="W110" s="234"/>
      <c r="X110" s="234"/>
    </row>
    <row r="111" spans="2:24" ht="18.75" customHeight="1">
      <c r="B111" s="234" t="s">
        <v>483</v>
      </c>
      <c r="C111" s="234"/>
      <c r="D111" s="234"/>
      <c r="E111" s="234"/>
      <c r="F111" s="234"/>
      <c r="G111" s="234"/>
      <c r="H111" s="234"/>
      <c r="I111" s="234"/>
      <c r="J111" s="234"/>
      <c r="K111" s="234"/>
      <c r="L111" s="234"/>
      <c r="M111" s="234"/>
      <c r="N111" s="234"/>
      <c r="O111" s="234"/>
      <c r="P111" s="234"/>
      <c r="Q111" s="234"/>
      <c r="R111" s="234"/>
      <c r="S111" s="234"/>
      <c r="T111" s="234"/>
      <c r="U111" s="234"/>
      <c r="V111" s="234"/>
      <c r="W111" s="234"/>
      <c r="X111" s="234"/>
    </row>
    <row r="112" spans="2:24" ht="18.75" customHeight="1">
      <c r="B112" s="234" t="s">
        <v>484</v>
      </c>
      <c r="C112" s="234"/>
      <c r="D112" s="234"/>
      <c r="E112" s="234"/>
      <c r="F112" s="234"/>
      <c r="G112" s="234"/>
      <c r="H112" s="234"/>
      <c r="I112" s="234"/>
      <c r="J112" s="234"/>
      <c r="K112" s="234"/>
      <c r="L112" s="234"/>
      <c r="M112" s="234"/>
      <c r="N112" s="234"/>
      <c r="O112" s="234"/>
      <c r="P112" s="234"/>
      <c r="Q112" s="234"/>
      <c r="R112" s="234"/>
      <c r="S112" s="234"/>
      <c r="T112" s="234"/>
      <c r="U112" s="234"/>
      <c r="V112" s="234"/>
      <c r="W112" s="234"/>
      <c r="X112" s="234"/>
    </row>
    <row r="113" spans="2:24" ht="18.75" customHeight="1">
      <c r="B113" s="234" t="s">
        <v>485</v>
      </c>
      <c r="C113" s="234"/>
      <c r="D113" s="234"/>
      <c r="E113" s="234"/>
      <c r="F113" s="234"/>
      <c r="G113" s="234"/>
      <c r="H113" s="234"/>
      <c r="I113" s="234"/>
      <c r="J113" s="234"/>
      <c r="K113" s="234"/>
      <c r="L113" s="234"/>
      <c r="M113" s="234"/>
      <c r="N113" s="234"/>
      <c r="O113" s="234"/>
      <c r="P113" s="234"/>
      <c r="Q113" s="234"/>
      <c r="R113" s="234"/>
      <c r="S113" s="234"/>
      <c r="T113" s="234"/>
      <c r="U113" s="234"/>
      <c r="V113" s="234"/>
      <c r="W113" s="234"/>
      <c r="X113" s="234"/>
    </row>
    <row r="114" spans="2:24" ht="18.75" customHeight="1">
      <c r="B114" s="234" t="s">
        <v>486</v>
      </c>
      <c r="C114" s="234"/>
      <c r="D114" s="234"/>
      <c r="E114" s="234"/>
      <c r="F114" s="234"/>
      <c r="G114" s="234"/>
      <c r="H114" s="234"/>
      <c r="I114" s="234"/>
      <c r="J114" s="234"/>
      <c r="K114" s="234"/>
      <c r="L114" s="234"/>
      <c r="M114" s="234"/>
      <c r="N114" s="234"/>
      <c r="O114" s="234"/>
      <c r="P114" s="234"/>
      <c r="Q114" s="234"/>
      <c r="R114" s="234"/>
      <c r="S114" s="234"/>
      <c r="T114" s="234"/>
      <c r="U114" s="234"/>
      <c r="V114" s="234"/>
      <c r="W114" s="234"/>
      <c r="X114" s="234"/>
    </row>
    <row r="115" spans="2:24" ht="18.75" customHeight="1">
      <c r="B115" s="234" t="s">
        <v>487</v>
      </c>
      <c r="C115" s="234"/>
      <c r="D115" s="234"/>
      <c r="E115" s="234"/>
      <c r="F115" s="234"/>
      <c r="G115" s="234"/>
      <c r="H115" s="234"/>
      <c r="I115" s="234"/>
      <c r="J115" s="234"/>
      <c r="K115" s="234"/>
      <c r="L115" s="234"/>
      <c r="M115" s="234"/>
      <c r="N115" s="234"/>
      <c r="O115" s="234"/>
      <c r="P115" s="234"/>
      <c r="Q115" s="234"/>
      <c r="R115" s="234"/>
      <c r="S115" s="234"/>
      <c r="T115" s="234"/>
      <c r="U115" s="234"/>
      <c r="V115" s="234"/>
      <c r="W115" s="234"/>
      <c r="X115" s="234"/>
    </row>
    <row r="116" spans="2:24" ht="18.75" customHeight="1">
      <c r="B116" s="234" t="s">
        <v>488</v>
      </c>
      <c r="C116" s="234"/>
      <c r="D116" s="234"/>
      <c r="E116" s="234"/>
      <c r="F116" s="234"/>
      <c r="G116" s="234"/>
      <c r="H116" s="234"/>
      <c r="I116" s="234"/>
      <c r="J116" s="234"/>
      <c r="K116" s="234"/>
      <c r="L116" s="234"/>
      <c r="M116" s="234"/>
      <c r="N116" s="234"/>
      <c r="O116" s="234"/>
      <c r="P116" s="234"/>
      <c r="Q116" s="234"/>
      <c r="R116" s="234"/>
      <c r="S116" s="234"/>
      <c r="T116" s="234"/>
      <c r="U116" s="234"/>
      <c r="V116" s="234"/>
      <c r="W116" s="234"/>
      <c r="X116" s="234"/>
    </row>
    <row r="117" spans="2:24" ht="18.75" customHeight="1">
      <c r="B117" s="234" t="s">
        <v>106</v>
      </c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  <c r="Q117" s="234"/>
      <c r="R117" s="234"/>
      <c r="S117" s="234"/>
      <c r="T117" s="234"/>
      <c r="U117" s="234"/>
      <c r="V117" s="234"/>
      <c r="W117" s="234"/>
      <c r="X117" s="234"/>
    </row>
    <row r="118" spans="2:24" ht="18.75" customHeight="1">
      <c r="B118" s="234" t="s">
        <v>53</v>
      </c>
      <c r="C118" s="234"/>
      <c r="D118" s="234"/>
      <c r="E118" s="234"/>
      <c r="F118" s="234"/>
      <c r="G118" s="234"/>
      <c r="H118" s="234"/>
      <c r="I118" s="234"/>
      <c r="J118" s="234"/>
      <c r="K118" s="234"/>
      <c r="L118" s="234"/>
      <c r="M118" s="234"/>
      <c r="N118" s="234"/>
      <c r="O118" s="234"/>
      <c r="P118" s="234"/>
      <c r="Q118" s="234"/>
      <c r="R118" s="234"/>
      <c r="S118" s="234"/>
      <c r="T118" s="234"/>
      <c r="U118" s="234"/>
      <c r="V118" s="234"/>
      <c r="W118" s="234"/>
      <c r="X118" s="234"/>
    </row>
    <row r="119" spans="2:24" ht="18.75" customHeight="1">
      <c r="B119" s="234" t="s">
        <v>107</v>
      </c>
      <c r="C119" s="234"/>
      <c r="D119" s="234"/>
      <c r="E119" s="234"/>
      <c r="F119" s="234"/>
      <c r="G119" s="234"/>
      <c r="H119" s="234"/>
      <c r="I119" s="234"/>
      <c r="J119" s="234"/>
      <c r="K119" s="234"/>
      <c r="L119" s="234"/>
      <c r="M119" s="234"/>
      <c r="N119" s="234"/>
      <c r="O119" s="234"/>
      <c r="P119" s="234"/>
      <c r="Q119" s="234"/>
      <c r="R119" s="234"/>
      <c r="S119" s="234"/>
      <c r="T119" s="234"/>
      <c r="U119" s="234"/>
      <c r="V119" s="234"/>
      <c r="W119" s="234"/>
      <c r="X119" s="234"/>
    </row>
    <row r="120" spans="2:24" ht="18.75" customHeight="1">
      <c r="B120" s="234" t="s">
        <v>108</v>
      </c>
      <c r="C120" s="234"/>
      <c r="D120" s="234"/>
      <c r="E120" s="234"/>
      <c r="F120" s="234"/>
      <c r="G120" s="234"/>
      <c r="H120" s="234"/>
      <c r="I120" s="234"/>
      <c r="J120" s="234"/>
      <c r="K120" s="234"/>
      <c r="L120" s="234"/>
      <c r="M120" s="234"/>
      <c r="N120" s="234"/>
      <c r="O120" s="234"/>
      <c r="P120" s="234"/>
      <c r="Q120" s="234"/>
      <c r="R120" s="234"/>
      <c r="S120" s="234"/>
      <c r="T120" s="234"/>
      <c r="U120" s="234"/>
      <c r="V120" s="234"/>
      <c r="W120" s="234"/>
      <c r="X120" s="234"/>
    </row>
    <row r="121" spans="2:24" ht="18.75" customHeight="1">
      <c r="B121" s="234" t="s">
        <v>109</v>
      </c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  <c r="Q121" s="234"/>
      <c r="R121" s="234"/>
      <c r="S121" s="234"/>
      <c r="T121" s="234"/>
      <c r="U121" s="234"/>
      <c r="V121" s="234"/>
      <c r="W121" s="234"/>
      <c r="X121" s="234"/>
    </row>
    <row r="122" spans="2:24" ht="18.75" customHeight="1">
      <c r="B122" s="235" t="s">
        <v>374</v>
      </c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  <c r="Q122" s="234"/>
      <c r="R122" s="234"/>
      <c r="S122" s="234"/>
      <c r="T122" s="234"/>
      <c r="U122" s="234"/>
      <c r="V122" s="234"/>
      <c r="W122" s="234"/>
      <c r="X122" s="234"/>
    </row>
    <row r="123" spans="2:24" ht="18.75" customHeight="1">
      <c r="B123" s="238" t="s">
        <v>110</v>
      </c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  <c r="S123" s="234"/>
      <c r="T123" s="234"/>
      <c r="U123" s="234"/>
      <c r="V123" s="234"/>
      <c r="W123" s="234"/>
      <c r="X123" s="234"/>
    </row>
    <row r="124" spans="2:24" ht="18.75" customHeight="1">
      <c r="B124" s="234" t="s">
        <v>489</v>
      </c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  <c r="Q124" s="234"/>
      <c r="R124" s="234"/>
      <c r="S124" s="234"/>
      <c r="T124" s="234"/>
      <c r="U124" s="234"/>
      <c r="V124" s="234"/>
      <c r="W124" s="234"/>
      <c r="X124" s="234"/>
    </row>
    <row r="125" spans="2:24" ht="18.75" customHeight="1">
      <c r="B125" s="234" t="s">
        <v>490</v>
      </c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  <c r="Q125" s="234"/>
      <c r="R125" s="234"/>
      <c r="S125" s="234"/>
      <c r="T125" s="234"/>
      <c r="U125" s="234"/>
      <c r="V125" s="234"/>
      <c r="W125" s="234"/>
      <c r="X125" s="234"/>
    </row>
    <row r="126" spans="2:24" ht="18.75" customHeight="1">
      <c r="B126" s="234" t="s">
        <v>491</v>
      </c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  <c r="Q126" s="234"/>
      <c r="R126" s="234"/>
      <c r="S126" s="234"/>
      <c r="T126" s="234"/>
      <c r="U126" s="234"/>
      <c r="V126" s="234"/>
      <c r="W126" s="234"/>
      <c r="X126" s="234"/>
    </row>
    <row r="127" spans="2:24" ht="18.75" customHeight="1">
      <c r="B127" s="234" t="s">
        <v>111</v>
      </c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  <c r="Q127" s="234"/>
      <c r="R127" s="234"/>
      <c r="S127" s="234"/>
      <c r="T127" s="234"/>
      <c r="U127" s="234"/>
      <c r="V127" s="234"/>
      <c r="W127" s="234"/>
      <c r="X127" s="234"/>
    </row>
    <row r="128" spans="2:24" ht="18.75" customHeight="1">
      <c r="B128" s="234" t="s">
        <v>492</v>
      </c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  <c r="Q128" s="234"/>
      <c r="R128" s="234"/>
      <c r="S128" s="234"/>
      <c r="T128" s="234"/>
      <c r="U128" s="234"/>
      <c r="V128" s="234"/>
      <c r="W128" s="234"/>
      <c r="X128" s="234"/>
    </row>
    <row r="129" spans="2:24" ht="18.75" customHeight="1">
      <c r="B129" s="234" t="s">
        <v>493</v>
      </c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  <c r="S129" s="234"/>
      <c r="T129" s="234"/>
      <c r="U129" s="234"/>
      <c r="V129" s="234"/>
      <c r="W129" s="234"/>
      <c r="X129" s="234"/>
    </row>
    <row r="130" spans="2:24" ht="18.75" customHeight="1">
      <c r="B130" s="234" t="s">
        <v>494</v>
      </c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  <c r="Q130" s="234"/>
      <c r="R130" s="234"/>
      <c r="S130" s="234"/>
      <c r="T130" s="234"/>
      <c r="U130" s="234"/>
      <c r="V130" s="234"/>
      <c r="W130" s="234"/>
      <c r="X130" s="234"/>
    </row>
    <row r="131" spans="2:24" ht="18.75" customHeight="1">
      <c r="B131" s="234" t="s">
        <v>375</v>
      </c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  <c r="Q131" s="234"/>
      <c r="R131" s="234"/>
      <c r="S131" s="234"/>
      <c r="T131" s="234"/>
      <c r="U131" s="234"/>
      <c r="V131" s="234"/>
      <c r="W131" s="234"/>
      <c r="X131" s="234"/>
    </row>
    <row r="132" spans="2:24" ht="18.75" customHeight="1">
      <c r="B132" s="234" t="s">
        <v>495</v>
      </c>
      <c r="C132" s="234"/>
      <c r="D132" s="234"/>
      <c r="E132" s="234"/>
      <c r="F132" s="234"/>
      <c r="G132" s="234"/>
      <c r="H132" s="234"/>
      <c r="I132" s="234"/>
      <c r="J132" s="234"/>
      <c r="K132" s="234"/>
      <c r="L132" s="234"/>
      <c r="M132" s="234"/>
      <c r="N132" s="234"/>
      <c r="O132" s="234"/>
      <c r="P132" s="234"/>
      <c r="Q132" s="234"/>
      <c r="R132" s="234"/>
      <c r="S132" s="234"/>
      <c r="T132" s="234"/>
      <c r="U132" s="234"/>
      <c r="V132" s="234"/>
      <c r="W132" s="234"/>
      <c r="X132" s="234"/>
    </row>
    <row r="133" spans="2:24" ht="18.75" customHeight="1">
      <c r="B133" s="234" t="s">
        <v>496</v>
      </c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  <c r="R133" s="234"/>
      <c r="S133" s="234"/>
      <c r="T133" s="234"/>
      <c r="U133" s="234"/>
      <c r="V133" s="234"/>
      <c r="W133" s="234"/>
      <c r="X133" s="234"/>
    </row>
    <row r="134" spans="2:24" ht="18.75" customHeight="1">
      <c r="B134" s="234" t="s">
        <v>497</v>
      </c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34"/>
      <c r="S134" s="234"/>
      <c r="T134" s="234"/>
      <c r="U134" s="234"/>
      <c r="V134" s="234"/>
      <c r="W134" s="234"/>
      <c r="X134" s="234"/>
    </row>
    <row r="135" spans="2:24" ht="18.75" customHeight="1">
      <c r="B135" s="234" t="s">
        <v>498</v>
      </c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</row>
    <row r="136" spans="2:24" ht="18.75" customHeight="1">
      <c r="B136" s="234" t="s">
        <v>499</v>
      </c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  <c r="Q136" s="234"/>
      <c r="R136" s="234"/>
      <c r="S136" s="234"/>
      <c r="T136" s="234"/>
      <c r="U136" s="234"/>
      <c r="V136" s="234"/>
      <c r="W136" s="234"/>
      <c r="X136" s="234"/>
    </row>
    <row r="137" spans="2:24" ht="18.75" customHeight="1">
      <c r="B137" s="234" t="s">
        <v>500</v>
      </c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  <c r="Q137" s="234"/>
      <c r="R137" s="234"/>
      <c r="S137" s="234"/>
      <c r="T137" s="234"/>
      <c r="U137" s="234"/>
      <c r="V137" s="234"/>
      <c r="W137" s="234"/>
      <c r="X137" s="234"/>
    </row>
    <row r="138" spans="2:24" ht="18.75" customHeight="1">
      <c r="B138" s="235" t="s">
        <v>112</v>
      </c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  <c r="Q138" s="234"/>
      <c r="R138" s="234"/>
      <c r="S138" s="234"/>
      <c r="T138" s="234"/>
      <c r="U138" s="234"/>
      <c r="V138" s="234"/>
      <c r="W138" s="234"/>
      <c r="X138" s="234"/>
    </row>
    <row r="139" spans="2:24" ht="18.75" customHeight="1">
      <c r="B139" s="235" t="s">
        <v>113</v>
      </c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  <c r="Q139" s="234"/>
      <c r="R139" s="234"/>
      <c r="S139" s="234"/>
      <c r="T139" s="234"/>
      <c r="U139" s="234"/>
      <c r="V139" s="234"/>
      <c r="W139" s="234"/>
      <c r="X139" s="234"/>
    </row>
    <row r="140" spans="2:24" ht="18.75" customHeight="1">
      <c r="B140" s="235" t="s">
        <v>114</v>
      </c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  <c r="Q140" s="234"/>
      <c r="R140" s="234"/>
      <c r="S140" s="234"/>
      <c r="T140" s="234"/>
      <c r="U140" s="234"/>
      <c r="V140" s="234"/>
      <c r="W140" s="234"/>
      <c r="X140" s="234"/>
    </row>
    <row r="141" spans="2:24" ht="18.75" customHeight="1">
      <c r="B141" s="234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  <c r="Q141" s="234"/>
      <c r="R141" s="234"/>
      <c r="S141" s="234"/>
      <c r="T141" s="234"/>
      <c r="U141" s="234"/>
      <c r="V141" s="234"/>
      <c r="W141" s="234"/>
      <c r="X141" s="234"/>
    </row>
    <row r="142" spans="2:24" ht="18.75" customHeight="1">
      <c r="B142" s="235" t="s">
        <v>115</v>
      </c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  <c r="Q142" s="234"/>
      <c r="R142" s="234"/>
      <c r="S142" s="234"/>
      <c r="T142" s="234"/>
      <c r="U142" s="234"/>
      <c r="V142" s="234"/>
      <c r="W142" s="234"/>
      <c r="X142" s="234"/>
    </row>
    <row r="143" spans="2:24" ht="18.75" customHeight="1">
      <c r="B143" s="234" t="s">
        <v>501</v>
      </c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  <c r="Q143" s="234"/>
      <c r="R143" s="234"/>
      <c r="S143" s="234"/>
      <c r="T143" s="234"/>
      <c r="U143" s="234"/>
      <c r="V143" s="234"/>
      <c r="W143" s="234"/>
      <c r="X143" s="234"/>
    </row>
    <row r="144" spans="2:24" ht="18.75" customHeight="1">
      <c r="B144" s="234" t="s">
        <v>502</v>
      </c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4"/>
      <c r="Q144" s="234"/>
      <c r="R144" s="234"/>
      <c r="S144" s="234"/>
      <c r="T144" s="234"/>
      <c r="U144" s="234"/>
      <c r="V144" s="234"/>
      <c r="W144" s="234"/>
      <c r="X144" s="234"/>
    </row>
    <row r="145" spans="2:24" ht="18.75" customHeight="1">
      <c r="B145" s="234" t="s">
        <v>116</v>
      </c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</row>
    <row r="146" spans="2:24" ht="18.75" customHeight="1">
      <c r="B146" s="234" t="s">
        <v>119</v>
      </c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  <c r="X146" s="234"/>
    </row>
    <row r="147" spans="2:24" ht="18.75" customHeight="1">
      <c r="B147" s="234" t="s">
        <v>117</v>
      </c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  <c r="X147" s="234"/>
    </row>
    <row r="148" spans="2:24" ht="18.75" customHeight="1">
      <c r="B148" s="234" t="s">
        <v>503</v>
      </c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  <c r="X148" s="234"/>
    </row>
    <row r="149" spans="2:24" ht="18.75" customHeight="1">
      <c r="B149" s="234" t="s">
        <v>504</v>
      </c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34"/>
    </row>
    <row r="150" spans="2:24" s="231" customFormat="1" ht="18.75" customHeight="1">
      <c r="B150" s="235" t="s">
        <v>118</v>
      </c>
      <c r="C150" s="235"/>
      <c r="D150" s="235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  <c r="Q150" s="235"/>
      <c r="R150" s="235"/>
      <c r="S150" s="235"/>
      <c r="T150" s="235"/>
      <c r="U150" s="235"/>
      <c r="V150" s="235"/>
      <c r="W150" s="235"/>
      <c r="X150" s="235"/>
    </row>
    <row r="151" spans="2:24" ht="18.75" customHeight="1">
      <c r="B151" s="234" t="s">
        <v>120</v>
      </c>
      <c r="C151" s="234"/>
      <c r="D151" s="234"/>
      <c r="E151" s="234"/>
      <c r="F151" s="234"/>
      <c r="G151" s="234"/>
      <c r="H151" s="234"/>
      <c r="I151" s="234"/>
      <c r="J151" s="234"/>
      <c r="K151" s="234"/>
      <c r="L151" s="234"/>
      <c r="M151" s="234"/>
      <c r="N151" s="234"/>
      <c r="O151" s="234"/>
      <c r="P151" s="234"/>
      <c r="Q151" s="234"/>
      <c r="R151" s="234"/>
      <c r="S151" s="234"/>
      <c r="T151" s="234"/>
      <c r="U151" s="234"/>
      <c r="V151" s="234"/>
      <c r="W151" s="234"/>
      <c r="X151" s="234"/>
    </row>
    <row r="152" spans="2:24" ht="18.75" customHeight="1">
      <c r="B152" s="234" t="s">
        <v>505</v>
      </c>
      <c r="C152" s="234"/>
      <c r="D152" s="234"/>
      <c r="E152" s="234"/>
      <c r="F152" s="234"/>
      <c r="G152" s="234"/>
      <c r="H152" s="234"/>
      <c r="I152" s="234"/>
      <c r="J152" s="234"/>
      <c r="K152" s="234"/>
      <c r="L152" s="234"/>
      <c r="M152" s="234"/>
      <c r="N152" s="234"/>
      <c r="O152" s="234"/>
      <c r="P152" s="234"/>
      <c r="Q152" s="234"/>
      <c r="R152" s="234"/>
      <c r="S152" s="234"/>
      <c r="T152" s="234"/>
      <c r="U152" s="234"/>
      <c r="V152" s="234"/>
      <c r="W152" s="234"/>
      <c r="X152" s="234"/>
    </row>
    <row r="153" spans="2:24" ht="18.75" customHeight="1">
      <c r="B153" s="234" t="s">
        <v>506</v>
      </c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  <c r="S153" s="234"/>
      <c r="T153" s="234"/>
      <c r="U153" s="234"/>
      <c r="V153" s="234"/>
      <c r="W153" s="234"/>
      <c r="X153" s="234"/>
    </row>
    <row r="154" spans="2:24" ht="18.75" customHeight="1">
      <c r="B154" s="234" t="s">
        <v>121</v>
      </c>
      <c r="C154" s="234"/>
      <c r="D154" s="234"/>
      <c r="E154" s="234"/>
      <c r="F154" s="234"/>
      <c r="G154" s="234"/>
      <c r="H154" s="234"/>
      <c r="I154" s="234"/>
      <c r="J154" s="234"/>
      <c r="K154" s="234"/>
      <c r="L154" s="234"/>
      <c r="M154" s="234"/>
      <c r="N154" s="234"/>
      <c r="O154" s="234"/>
      <c r="P154" s="234"/>
      <c r="Q154" s="234"/>
      <c r="R154" s="234"/>
      <c r="S154" s="234"/>
      <c r="T154" s="234"/>
      <c r="U154" s="234"/>
      <c r="V154" s="234"/>
      <c r="W154" s="234"/>
      <c r="X154" s="234"/>
    </row>
    <row r="155" spans="2:24" ht="18.75" customHeight="1">
      <c r="B155" s="234" t="s">
        <v>122</v>
      </c>
      <c r="C155" s="234"/>
      <c r="D155" s="234"/>
      <c r="E155" s="234"/>
      <c r="F155" s="234"/>
      <c r="G155" s="234"/>
      <c r="H155" s="234"/>
      <c r="I155" s="234"/>
      <c r="J155" s="234"/>
      <c r="K155" s="234"/>
      <c r="L155" s="234"/>
      <c r="M155" s="234"/>
      <c r="N155" s="234"/>
      <c r="O155" s="234"/>
      <c r="P155" s="234"/>
      <c r="Q155" s="234"/>
      <c r="R155" s="234"/>
      <c r="S155" s="234"/>
      <c r="T155" s="234"/>
      <c r="U155" s="234"/>
      <c r="V155" s="234"/>
      <c r="W155" s="234"/>
      <c r="X155" s="234"/>
    </row>
    <row r="156" spans="2:24" ht="18.75" customHeight="1">
      <c r="B156" s="234" t="s">
        <v>507</v>
      </c>
      <c r="C156" s="234"/>
      <c r="D156" s="234"/>
      <c r="E156" s="234"/>
      <c r="F156" s="234"/>
      <c r="G156" s="234"/>
      <c r="H156" s="234"/>
      <c r="I156" s="234"/>
      <c r="J156" s="234"/>
      <c r="K156" s="234"/>
      <c r="L156" s="234"/>
      <c r="M156" s="234"/>
      <c r="N156" s="234"/>
      <c r="O156" s="234"/>
      <c r="P156" s="234"/>
      <c r="Q156" s="234"/>
      <c r="R156" s="234"/>
      <c r="S156" s="234"/>
      <c r="T156" s="234"/>
      <c r="U156" s="234"/>
      <c r="V156" s="234"/>
      <c r="W156" s="234"/>
      <c r="X156" s="234"/>
    </row>
    <row r="157" spans="2:24" ht="18.75" customHeight="1">
      <c r="B157" s="234" t="s">
        <v>508</v>
      </c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  <c r="O157" s="234"/>
      <c r="P157" s="234"/>
      <c r="Q157" s="234"/>
      <c r="R157" s="234"/>
      <c r="S157" s="234"/>
      <c r="T157" s="234"/>
      <c r="U157" s="234"/>
      <c r="V157" s="234"/>
      <c r="W157" s="234"/>
      <c r="X157" s="234"/>
    </row>
    <row r="158" spans="2:24" ht="18.75" customHeight="1">
      <c r="B158" s="234" t="s">
        <v>123</v>
      </c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  <c r="Q158" s="234"/>
      <c r="R158" s="234"/>
      <c r="S158" s="234"/>
      <c r="T158" s="234"/>
      <c r="U158" s="234"/>
      <c r="V158" s="234"/>
      <c r="W158" s="234"/>
      <c r="X158" s="234"/>
    </row>
    <row r="159" spans="2:24" ht="18.75" customHeight="1">
      <c r="B159" s="235" t="s">
        <v>124</v>
      </c>
      <c r="C159" s="234"/>
      <c r="D159" s="234"/>
      <c r="E159" s="234"/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  <c r="Q159" s="234"/>
      <c r="R159" s="234"/>
      <c r="S159" s="234"/>
      <c r="T159" s="234"/>
      <c r="U159" s="234"/>
      <c r="V159" s="234"/>
      <c r="W159" s="234"/>
      <c r="X159" s="234"/>
    </row>
    <row r="160" spans="2:24" ht="18.75" customHeight="1">
      <c r="B160" s="234" t="s">
        <v>125</v>
      </c>
      <c r="C160" s="234"/>
      <c r="D160" s="234"/>
      <c r="E160" s="234"/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  <c r="Q160" s="234"/>
      <c r="R160" s="234"/>
      <c r="S160" s="234"/>
      <c r="T160" s="234"/>
      <c r="U160" s="234"/>
      <c r="V160" s="234"/>
      <c r="W160" s="234"/>
      <c r="X160" s="234"/>
    </row>
    <row r="161" spans="2:24" ht="18.75" customHeight="1">
      <c r="B161" s="234" t="s">
        <v>509</v>
      </c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  <c r="Q161" s="234"/>
      <c r="R161" s="234"/>
      <c r="S161" s="234"/>
      <c r="T161" s="234"/>
      <c r="U161" s="234"/>
      <c r="V161" s="234"/>
      <c r="W161" s="234"/>
      <c r="X161" s="234"/>
    </row>
    <row r="162" spans="2:24" ht="18.75" customHeight="1">
      <c r="B162" s="234" t="s">
        <v>510</v>
      </c>
      <c r="C162" s="234"/>
      <c r="D162" s="234"/>
      <c r="E162" s="234"/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  <c r="Q162" s="234"/>
      <c r="R162" s="234"/>
      <c r="S162" s="234"/>
      <c r="T162" s="234"/>
      <c r="U162" s="234"/>
      <c r="V162" s="234"/>
      <c r="W162" s="234"/>
      <c r="X162" s="234"/>
    </row>
    <row r="163" spans="2:24" ht="18.75" customHeight="1">
      <c r="B163" s="234" t="s">
        <v>511</v>
      </c>
      <c r="C163" s="234"/>
      <c r="D163" s="234"/>
      <c r="E163" s="234"/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  <c r="Q163" s="234"/>
      <c r="R163" s="234"/>
      <c r="S163" s="234"/>
      <c r="T163" s="234"/>
      <c r="U163" s="234"/>
      <c r="V163" s="234"/>
      <c r="W163" s="234"/>
      <c r="X163" s="234"/>
    </row>
    <row r="164" spans="2:24" ht="18.75" customHeight="1">
      <c r="B164" s="234" t="s">
        <v>512</v>
      </c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  <c r="Q164" s="234"/>
      <c r="R164" s="234"/>
      <c r="S164" s="234"/>
      <c r="T164" s="234"/>
      <c r="U164" s="234"/>
      <c r="V164" s="234"/>
      <c r="W164" s="234"/>
      <c r="X164" s="234"/>
    </row>
    <row r="165" spans="2:24" ht="18.75" customHeight="1">
      <c r="B165" s="234" t="s">
        <v>513</v>
      </c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  <c r="Q165" s="234"/>
      <c r="R165" s="234"/>
      <c r="S165" s="234"/>
      <c r="T165" s="234"/>
      <c r="U165" s="234"/>
      <c r="V165" s="234"/>
      <c r="W165" s="234"/>
      <c r="X165" s="234"/>
    </row>
    <row r="166" spans="2:24" ht="18.75" customHeight="1">
      <c r="B166" s="234" t="s">
        <v>514</v>
      </c>
      <c r="C166" s="234"/>
      <c r="D166" s="234"/>
      <c r="E166" s="234"/>
      <c r="F166" s="234"/>
      <c r="G166" s="234"/>
      <c r="H166" s="234"/>
      <c r="I166" s="234"/>
      <c r="J166" s="234"/>
      <c r="K166" s="234"/>
      <c r="L166" s="234"/>
      <c r="M166" s="234"/>
      <c r="N166" s="234"/>
      <c r="O166" s="234"/>
      <c r="P166" s="234"/>
      <c r="Q166" s="234"/>
      <c r="R166" s="234"/>
      <c r="S166" s="234"/>
      <c r="T166" s="234"/>
      <c r="U166" s="234"/>
      <c r="V166" s="234"/>
      <c r="W166" s="234"/>
      <c r="X166" s="234"/>
    </row>
    <row r="167" spans="2:24" s="233" customFormat="1" ht="18.75" customHeight="1">
      <c r="B167" s="235" t="s">
        <v>126</v>
      </c>
      <c r="C167" s="236"/>
      <c r="D167" s="236"/>
      <c r="E167" s="236"/>
      <c r="F167" s="236"/>
      <c r="G167" s="236"/>
      <c r="H167" s="236"/>
      <c r="I167" s="236"/>
      <c r="J167" s="236"/>
      <c r="K167" s="236"/>
      <c r="L167" s="236"/>
      <c r="M167" s="236"/>
      <c r="N167" s="236"/>
      <c r="O167" s="236"/>
      <c r="P167" s="236"/>
      <c r="Q167" s="236"/>
      <c r="R167" s="236"/>
      <c r="S167" s="236"/>
      <c r="T167" s="236"/>
      <c r="U167" s="236"/>
      <c r="V167" s="236"/>
      <c r="W167" s="236"/>
      <c r="X167" s="236"/>
    </row>
    <row r="168" spans="2:24" ht="18.75" customHeight="1">
      <c r="B168" s="234" t="s">
        <v>515</v>
      </c>
      <c r="C168" s="234"/>
      <c r="D168" s="234"/>
      <c r="E168" s="234"/>
      <c r="F168" s="234"/>
      <c r="G168" s="234"/>
      <c r="H168" s="234"/>
      <c r="I168" s="234"/>
      <c r="J168" s="234"/>
      <c r="K168" s="234"/>
      <c r="L168" s="234"/>
      <c r="M168" s="234"/>
      <c r="N168" s="234"/>
      <c r="O168" s="234"/>
      <c r="P168" s="234"/>
      <c r="Q168" s="234"/>
      <c r="R168" s="234"/>
      <c r="S168" s="234"/>
      <c r="T168" s="234"/>
      <c r="U168" s="234"/>
      <c r="V168" s="234"/>
      <c r="W168" s="234"/>
      <c r="X168" s="234"/>
    </row>
    <row r="169" spans="2:24" ht="18.75" customHeight="1">
      <c r="B169" s="234" t="s">
        <v>516</v>
      </c>
      <c r="C169" s="234"/>
      <c r="D169" s="234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4"/>
      <c r="Q169" s="234"/>
      <c r="R169" s="234"/>
      <c r="S169" s="234"/>
      <c r="T169" s="234"/>
      <c r="U169" s="234"/>
      <c r="V169" s="234"/>
      <c r="W169" s="234"/>
      <c r="X169" s="234"/>
    </row>
    <row r="170" spans="2:24" ht="18.75" customHeight="1">
      <c r="B170" s="235" t="s">
        <v>517</v>
      </c>
      <c r="C170" s="234"/>
      <c r="D170" s="234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4"/>
      <c r="Q170" s="234"/>
      <c r="R170" s="234"/>
      <c r="S170" s="234"/>
      <c r="T170" s="234"/>
      <c r="U170" s="234"/>
      <c r="V170" s="234"/>
      <c r="W170" s="234"/>
      <c r="X170" s="234"/>
    </row>
    <row r="171" spans="2:24" ht="18.75" customHeight="1">
      <c r="B171" s="235" t="s">
        <v>127</v>
      </c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4"/>
      <c r="Q171" s="234"/>
      <c r="R171" s="234"/>
      <c r="S171" s="234"/>
      <c r="T171" s="234"/>
      <c r="U171" s="234"/>
      <c r="V171" s="234"/>
      <c r="W171" s="234"/>
      <c r="X171" s="234"/>
    </row>
    <row r="172" spans="2:24" ht="18.75" customHeight="1">
      <c r="B172" s="234" t="s">
        <v>128</v>
      </c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4"/>
      <c r="Q172" s="234"/>
      <c r="R172" s="234"/>
      <c r="S172" s="234"/>
      <c r="T172" s="234"/>
      <c r="U172" s="234"/>
      <c r="V172" s="234"/>
      <c r="W172" s="234"/>
      <c r="X172" s="234"/>
    </row>
    <row r="173" spans="2:24" ht="18.75" customHeight="1">
      <c r="B173" s="234" t="s">
        <v>518</v>
      </c>
      <c r="C173" s="234"/>
      <c r="D173" s="234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4"/>
      <c r="Q173" s="234"/>
      <c r="R173" s="234"/>
      <c r="S173" s="234"/>
      <c r="T173" s="234"/>
      <c r="U173" s="234"/>
      <c r="V173" s="234"/>
      <c r="W173" s="234"/>
      <c r="X173" s="234"/>
    </row>
    <row r="174" spans="2:24" ht="18.75" customHeight="1">
      <c r="B174" s="234" t="s">
        <v>129</v>
      </c>
      <c r="C174" s="234"/>
      <c r="D174" s="234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4"/>
      <c r="Q174" s="234"/>
      <c r="R174" s="234"/>
      <c r="S174" s="234"/>
      <c r="T174" s="234"/>
      <c r="U174" s="234"/>
      <c r="V174" s="234"/>
      <c r="W174" s="234"/>
      <c r="X174" s="234"/>
    </row>
    <row r="175" spans="2:24" ht="18.75" customHeight="1">
      <c r="B175" s="234" t="s">
        <v>519</v>
      </c>
      <c r="C175" s="234"/>
      <c r="D175" s="234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4"/>
      <c r="Q175" s="234"/>
      <c r="R175" s="234"/>
      <c r="S175" s="234"/>
      <c r="T175" s="234"/>
      <c r="U175" s="234"/>
      <c r="V175" s="234"/>
      <c r="W175" s="234"/>
      <c r="X175" s="234"/>
    </row>
    <row r="176" spans="2:24" ht="18.75" customHeight="1">
      <c r="B176" s="234" t="s">
        <v>130</v>
      </c>
      <c r="C176" s="234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4"/>
      <c r="Q176" s="234"/>
      <c r="R176" s="234"/>
      <c r="S176" s="234"/>
      <c r="T176" s="234"/>
      <c r="U176" s="234"/>
      <c r="V176" s="234"/>
      <c r="W176" s="234"/>
      <c r="X176" s="234"/>
    </row>
    <row r="177" spans="2:24" ht="18.75" customHeight="1">
      <c r="B177" s="235" t="s">
        <v>520</v>
      </c>
      <c r="C177" s="234"/>
      <c r="D177" s="234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  <c r="R177" s="234"/>
      <c r="S177" s="234"/>
      <c r="T177" s="234"/>
      <c r="U177" s="234"/>
      <c r="V177" s="234"/>
      <c r="W177" s="234"/>
      <c r="X177" s="234"/>
    </row>
    <row r="178" spans="2:24" ht="18.75" customHeight="1">
      <c r="B178" s="235" t="s">
        <v>131</v>
      </c>
      <c r="C178" s="234"/>
      <c r="D178" s="234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4"/>
      <c r="Q178" s="234"/>
      <c r="R178" s="234"/>
      <c r="S178" s="234"/>
      <c r="T178" s="234"/>
      <c r="U178" s="234"/>
      <c r="V178" s="234"/>
      <c r="W178" s="234"/>
      <c r="X178" s="234"/>
    </row>
    <row r="179" spans="2:24" ht="18.75" customHeight="1">
      <c r="B179" s="235" t="s">
        <v>132</v>
      </c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4"/>
      <c r="Q179" s="234"/>
      <c r="R179" s="234"/>
      <c r="S179" s="234"/>
      <c r="T179" s="234"/>
      <c r="U179" s="234"/>
      <c r="V179" s="234"/>
      <c r="W179" s="234"/>
      <c r="X179" s="234"/>
    </row>
    <row r="180" spans="2:24" ht="18.75" customHeight="1">
      <c r="B180" s="235"/>
      <c r="C180" s="234"/>
      <c r="D180" s="234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4"/>
      <c r="Q180" s="234"/>
      <c r="R180" s="234"/>
      <c r="S180" s="234"/>
      <c r="T180" s="234"/>
      <c r="U180" s="234"/>
      <c r="V180" s="234"/>
      <c r="W180" s="234"/>
      <c r="X180" s="234"/>
    </row>
    <row r="181" spans="2:24" ht="18.75" customHeight="1">
      <c r="B181" s="237" t="s">
        <v>134</v>
      </c>
      <c r="C181" s="234"/>
      <c r="D181" s="234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4"/>
      <c r="Q181" s="234"/>
      <c r="R181" s="234"/>
      <c r="S181" s="234"/>
      <c r="T181" s="234"/>
      <c r="U181" s="234"/>
      <c r="V181" s="234"/>
      <c r="W181" s="234"/>
      <c r="X181" s="234"/>
    </row>
    <row r="182" spans="2:24" ht="18.75" customHeight="1">
      <c r="B182" s="238" t="s">
        <v>425</v>
      </c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4"/>
      <c r="Q182" s="234"/>
      <c r="R182" s="234"/>
      <c r="S182" s="234"/>
      <c r="T182" s="234"/>
      <c r="U182" s="234"/>
      <c r="V182" s="234"/>
      <c r="W182" s="234"/>
      <c r="X182" s="234"/>
    </row>
    <row r="183" spans="2:24" ht="18.75" customHeight="1">
      <c r="B183" s="234" t="s">
        <v>135</v>
      </c>
      <c r="C183" s="234"/>
      <c r="D183" s="234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4"/>
      <c r="Q183" s="234"/>
      <c r="R183" s="234"/>
      <c r="S183" s="234"/>
      <c r="T183" s="234"/>
      <c r="U183" s="234"/>
      <c r="V183" s="234"/>
      <c r="W183" s="234"/>
      <c r="X183" s="234"/>
    </row>
    <row r="184" spans="2:24" ht="18.75" customHeight="1">
      <c r="B184" s="234" t="s">
        <v>521</v>
      </c>
      <c r="C184" s="234"/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4"/>
      <c r="Q184" s="234"/>
      <c r="R184" s="234"/>
      <c r="S184" s="234"/>
      <c r="T184" s="234"/>
      <c r="U184" s="234"/>
      <c r="V184" s="234"/>
      <c r="W184" s="234"/>
      <c r="X184" s="234"/>
    </row>
    <row r="185" spans="2:24" ht="18.75" customHeight="1">
      <c r="B185" s="234" t="s">
        <v>522</v>
      </c>
      <c r="C185" s="234"/>
      <c r="D185" s="234"/>
      <c r="E185" s="234"/>
      <c r="F185" s="234"/>
      <c r="G185" s="234"/>
      <c r="H185" s="234"/>
      <c r="I185" s="234"/>
      <c r="J185" s="234"/>
      <c r="K185" s="234"/>
      <c r="L185" s="234"/>
      <c r="M185" s="234"/>
      <c r="N185" s="234"/>
      <c r="O185" s="234"/>
      <c r="P185" s="234"/>
      <c r="Q185" s="234"/>
      <c r="R185" s="234"/>
      <c r="S185" s="234"/>
      <c r="T185" s="234"/>
      <c r="U185" s="234"/>
      <c r="V185" s="234"/>
      <c r="W185" s="234"/>
      <c r="X185" s="234"/>
    </row>
    <row r="186" spans="2:24" ht="18.75" customHeight="1">
      <c r="B186" s="234" t="s">
        <v>136</v>
      </c>
      <c r="C186" s="234"/>
      <c r="D186" s="234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  <c r="Q186" s="234"/>
      <c r="R186" s="234"/>
      <c r="S186" s="234"/>
      <c r="T186" s="234"/>
      <c r="U186" s="234"/>
      <c r="V186" s="234"/>
      <c r="W186" s="234"/>
      <c r="X186" s="234"/>
    </row>
    <row r="187" spans="2:24" ht="18.75" customHeight="1">
      <c r="B187" s="234" t="s">
        <v>523</v>
      </c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  <c r="Q187" s="234"/>
      <c r="R187" s="234"/>
      <c r="S187" s="234"/>
      <c r="T187" s="234"/>
      <c r="U187" s="234"/>
      <c r="V187" s="234"/>
      <c r="W187" s="234"/>
      <c r="X187" s="234"/>
    </row>
    <row r="188" spans="2:24" ht="18.75" customHeight="1">
      <c r="B188" s="235" t="s">
        <v>137</v>
      </c>
      <c r="C188" s="234"/>
      <c r="D188" s="23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  <c r="Q188" s="234"/>
      <c r="R188" s="234"/>
      <c r="S188" s="234"/>
      <c r="T188" s="234"/>
      <c r="U188" s="234"/>
      <c r="V188" s="234"/>
      <c r="W188" s="234"/>
      <c r="X188" s="234"/>
    </row>
    <row r="189" spans="2:24" ht="18.75" customHeight="1">
      <c r="B189" s="235" t="s">
        <v>133</v>
      </c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  <c r="Q189" s="234"/>
      <c r="R189" s="234"/>
      <c r="S189" s="234"/>
      <c r="T189" s="234"/>
      <c r="U189" s="234"/>
      <c r="V189" s="234"/>
      <c r="W189" s="234"/>
      <c r="X189" s="234"/>
    </row>
    <row r="190" spans="2:24" ht="18.75" customHeight="1">
      <c r="B190" s="235" t="s">
        <v>524</v>
      </c>
      <c r="C190" s="234"/>
      <c r="D190" s="234"/>
      <c r="E190" s="234"/>
      <c r="F190" s="234"/>
      <c r="G190" s="234"/>
      <c r="H190" s="234"/>
      <c r="I190" s="234"/>
      <c r="J190" s="234"/>
      <c r="K190" s="234"/>
      <c r="L190" s="234"/>
      <c r="M190" s="234"/>
      <c r="N190" s="234"/>
      <c r="O190" s="234"/>
      <c r="P190" s="234"/>
      <c r="Q190" s="234"/>
      <c r="R190" s="234"/>
      <c r="S190" s="234"/>
      <c r="T190" s="234"/>
      <c r="U190" s="234"/>
      <c r="V190" s="234"/>
      <c r="W190" s="234"/>
      <c r="X190" s="234"/>
    </row>
    <row r="191" spans="2:24" ht="18.75" customHeight="1">
      <c r="B191" s="234"/>
      <c r="C191" s="234"/>
      <c r="D191" s="234"/>
      <c r="E191" s="234"/>
      <c r="F191" s="234"/>
      <c r="G191" s="234"/>
      <c r="H191" s="234"/>
      <c r="I191" s="234"/>
      <c r="J191" s="234"/>
      <c r="K191" s="234"/>
      <c r="L191" s="234"/>
      <c r="M191" s="234"/>
      <c r="N191" s="234"/>
      <c r="O191" s="234"/>
      <c r="P191" s="234"/>
      <c r="Q191" s="234"/>
      <c r="R191" s="234"/>
      <c r="S191" s="234"/>
      <c r="T191" s="234"/>
      <c r="U191" s="234"/>
      <c r="V191" s="234"/>
      <c r="W191" s="234"/>
      <c r="X191" s="234"/>
    </row>
    <row r="192" spans="2:24" ht="18.75" customHeight="1">
      <c r="B192" s="235" t="s">
        <v>138</v>
      </c>
      <c r="C192" s="234"/>
      <c r="D192" s="234"/>
      <c r="E192" s="234"/>
      <c r="F192" s="234"/>
      <c r="G192" s="234"/>
      <c r="H192" s="234"/>
      <c r="I192" s="234"/>
      <c r="J192" s="234"/>
      <c r="K192" s="234"/>
      <c r="L192" s="234"/>
      <c r="M192" s="234"/>
      <c r="N192" s="234"/>
      <c r="O192" s="234"/>
      <c r="P192" s="234"/>
      <c r="Q192" s="234"/>
      <c r="R192" s="234"/>
      <c r="S192" s="234"/>
      <c r="T192" s="234"/>
      <c r="U192" s="234"/>
      <c r="V192" s="234"/>
      <c r="W192" s="234"/>
      <c r="X192" s="234"/>
    </row>
    <row r="193" spans="2:24" ht="18.75" customHeight="1">
      <c r="B193" s="234" t="s">
        <v>139</v>
      </c>
      <c r="C193" s="234"/>
      <c r="D193" s="234"/>
      <c r="E193" s="234"/>
      <c r="F193" s="234"/>
      <c r="G193" s="234"/>
      <c r="H193" s="234"/>
      <c r="I193" s="234"/>
      <c r="J193" s="234"/>
      <c r="K193" s="234"/>
      <c r="L193" s="234"/>
      <c r="M193" s="234"/>
      <c r="N193" s="234"/>
      <c r="O193" s="234"/>
      <c r="P193" s="234"/>
      <c r="Q193" s="234"/>
      <c r="R193" s="234"/>
      <c r="S193" s="234"/>
      <c r="T193" s="234"/>
      <c r="U193" s="234"/>
      <c r="V193" s="234"/>
      <c r="W193" s="234"/>
      <c r="X193" s="234"/>
    </row>
    <row r="194" spans="2:24" ht="18.75" customHeight="1">
      <c r="B194" s="234" t="s">
        <v>140</v>
      </c>
      <c r="C194" s="234"/>
      <c r="D194" s="234"/>
      <c r="E194" s="234"/>
      <c r="F194" s="234"/>
      <c r="G194" s="234"/>
      <c r="H194" s="234"/>
      <c r="I194" s="234"/>
      <c r="J194" s="234"/>
      <c r="K194" s="234"/>
      <c r="L194" s="234"/>
      <c r="M194" s="234"/>
      <c r="N194" s="234"/>
      <c r="O194" s="234"/>
      <c r="P194" s="234"/>
      <c r="Q194" s="234"/>
      <c r="R194" s="234"/>
      <c r="S194" s="234"/>
      <c r="T194" s="234"/>
      <c r="U194" s="234"/>
      <c r="V194" s="234"/>
      <c r="W194" s="234"/>
      <c r="X194" s="234"/>
    </row>
    <row r="195" spans="2:24" ht="18.75" customHeight="1">
      <c r="B195" s="234" t="s">
        <v>525</v>
      </c>
      <c r="C195" s="234"/>
      <c r="D195" s="234"/>
      <c r="E195" s="234"/>
      <c r="F195" s="234"/>
      <c r="G195" s="234"/>
      <c r="H195" s="234"/>
      <c r="I195" s="234"/>
      <c r="J195" s="234"/>
      <c r="K195" s="234"/>
      <c r="L195" s="234"/>
      <c r="M195" s="234"/>
      <c r="N195" s="234"/>
      <c r="O195" s="234"/>
      <c r="P195" s="234"/>
      <c r="Q195" s="234"/>
      <c r="R195" s="234"/>
      <c r="S195" s="234"/>
      <c r="T195" s="234"/>
      <c r="U195" s="234"/>
      <c r="V195" s="234"/>
      <c r="W195" s="234"/>
      <c r="X195" s="234"/>
    </row>
    <row r="196" spans="2:24" ht="18.75" customHeight="1">
      <c r="B196" s="234" t="s">
        <v>526</v>
      </c>
      <c r="C196" s="234"/>
      <c r="D196" s="234"/>
      <c r="E196" s="234"/>
      <c r="F196" s="234"/>
      <c r="G196" s="234"/>
      <c r="H196" s="234"/>
      <c r="I196" s="234"/>
      <c r="J196" s="234"/>
      <c r="K196" s="234"/>
      <c r="L196" s="234"/>
      <c r="M196" s="234"/>
      <c r="N196" s="234"/>
      <c r="O196" s="234"/>
      <c r="P196" s="234"/>
      <c r="Q196" s="234"/>
      <c r="R196" s="234"/>
      <c r="S196" s="234"/>
      <c r="T196" s="234"/>
      <c r="U196" s="234"/>
      <c r="V196" s="234"/>
      <c r="W196" s="234"/>
      <c r="X196" s="234"/>
    </row>
    <row r="197" spans="2:24" ht="18.75" customHeight="1">
      <c r="B197" s="234" t="s">
        <v>527</v>
      </c>
      <c r="C197" s="234"/>
      <c r="D197" s="234"/>
      <c r="E197" s="234"/>
      <c r="F197" s="234"/>
      <c r="G197" s="234"/>
      <c r="H197" s="234"/>
      <c r="I197" s="234"/>
      <c r="J197" s="234"/>
      <c r="K197" s="234"/>
      <c r="L197" s="234"/>
      <c r="M197" s="234"/>
      <c r="N197" s="234"/>
      <c r="O197" s="234"/>
      <c r="P197" s="234"/>
      <c r="Q197" s="234"/>
      <c r="R197" s="234"/>
      <c r="S197" s="234"/>
      <c r="T197" s="234"/>
      <c r="U197" s="234"/>
      <c r="V197" s="234"/>
      <c r="W197" s="234"/>
      <c r="X197" s="234"/>
    </row>
    <row r="198" spans="2:24" ht="18.75" customHeight="1">
      <c r="B198" s="234" t="s">
        <v>528</v>
      </c>
      <c r="C198" s="234"/>
      <c r="D198" s="234"/>
      <c r="E198" s="234"/>
      <c r="F198" s="234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  <c r="R198" s="234"/>
      <c r="S198" s="234"/>
      <c r="T198" s="234"/>
      <c r="U198" s="234"/>
      <c r="V198" s="234"/>
      <c r="W198" s="234"/>
      <c r="X198" s="234"/>
    </row>
    <row r="199" spans="2:24" ht="18.75" customHeight="1">
      <c r="B199" s="234" t="s">
        <v>529</v>
      </c>
      <c r="C199" s="234"/>
      <c r="D199" s="234"/>
      <c r="E199" s="234"/>
      <c r="F199" s="234"/>
      <c r="G199" s="234"/>
      <c r="H199" s="234"/>
      <c r="I199" s="234"/>
      <c r="J199" s="234"/>
      <c r="K199" s="234"/>
      <c r="L199" s="234"/>
      <c r="M199" s="234"/>
      <c r="N199" s="234"/>
      <c r="O199" s="234"/>
      <c r="P199" s="234"/>
      <c r="Q199" s="234"/>
      <c r="R199" s="234"/>
      <c r="S199" s="234"/>
      <c r="T199" s="234"/>
      <c r="U199" s="234"/>
      <c r="V199" s="234"/>
      <c r="W199" s="234"/>
      <c r="X199" s="234"/>
    </row>
    <row r="200" spans="2:24" ht="18.75" customHeight="1">
      <c r="B200" s="234" t="s">
        <v>530</v>
      </c>
      <c r="C200" s="234"/>
      <c r="D200" s="234"/>
      <c r="E200" s="234"/>
      <c r="F200" s="234"/>
      <c r="G200" s="234"/>
      <c r="H200" s="234"/>
      <c r="I200" s="234"/>
      <c r="J200" s="234"/>
      <c r="K200" s="234"/>
      <c r="L200" s="234"/>
      <c r="M200" s="234"/>
      <c r="N200" s="234"/>
      <c r="O200" s="234"/>
      <c r="P200" s="234"/>
      <c r="Q200" s="234"/>
      <c r="R200" s="234"/>
      <c r="S200" s="234"/>
      <c r="T200" s="234"/>
      <c r="U200" s="234"/>
      <c r="V200" s="234"/>
      <c r="W200" s="234"/>
      <c r="X200" s="234"/>
    </row>
    <row r="201" spans="2:24" ht="18.75" customHeight="1">
      <c r="B201" s="234" t="s">
        <v>531</v>
      </c>
      <c r="C201" s="234"/>
      <c r="D201" s="234"/>
      <c r="E201" s="234"/>
      <c r="F201" s="234"/>
      <c r="G201" s="234"/>
      <c r="H201" s="234"/>
      <c r="I201" s="234"/>
      <c r="J201" s="234"/>
      <c r="K201" s="234"/>
      <c r="L201" s="234"/>
      <c r="M201" s="234"/>
      <c r="N201" s="234"/>
      <c r="O201" s="234"/>
      <c r="P201" s="234"/>
      <c r="Q201" s="234"/>
      <c r="R201" s="234"/>
      <c r="S201" s="234"/>
      <c r="T201" s="234"/>
      <c r="U201" s="234"/>
      <c r="V201" s="234"/>
      <c r="W201" s="234"/>
      <c r="X201" s="234"/>
    </row>
    <row r="202" spans="2:24" ht="18.75" customHeight="1">
      <c r="B202" s="234" t="s">
        <v>532</v>
      </c>
      <c r="C202" s="234"/>
      <c r="D202" s="234"/>
      <c r="E202" s="234"/>
      <c r="F202" s="234"/>
      <c r="G202" s="234"/>
      <c r="H202" s="234"/>
      <c r="I202" s="234"/>
      <c r="J202" s="234"/>
      <c r="K202" s="234"/>
      <c r="L202" s="234"/>
      <c r="M202" s="234"/>
      <c r="N202" s="234"/>
      <c r="O202" s="234"/>
      <c r="P202" s="234"/>
      <c r="Q202" s="234"/>
      <c r="R202" s="234"/>
      <c r="S202" s="234"/>
      <c r="T202" s="234"/>
      <c r="U202" s="234"/>
      <c r="V202" s="234"/>
      <c r="W202" s="234"/>
      <c r="X202" s="234"/>
    </row>
    <row r="203" spans="2:24" ht="18.75" customHeight="1">
      <c r="B203" s="234" t="s">
        <v>533</v>
      </c>
      <c r="C203" s="234"/>
      <c r="D203" s="234"/>
      <c r="E203" s="234"/>
      <c r="F203" s="234"/>
      <c r="G203" s="234"/>
      <c r="H203" s="234"/>
      <c r="I203" s="234"/>
      <c r="J203" s="234"/>
      <c r="K203" s="234"/>
      <c r="L203" s="234"/>
      <c r="M203" s="234"/>
      <c r="N203" s="234"/>
      <c r="O203" s="234"/>
      <c r="P203" s="234"/>
      <c r="Q203" s="234"/>
      <c r="R203" s="234"/>
      <c r="S203" s="234"/>
      <c r="T203" s="234"/>
      <c r="U203" s="234"/>
      <c r="V203" s="234"/>
      <c r="W203" s="234"/>
      <c r="X203" s="234"/>
    </row>
    <row r="204" spans="2:24" ht="18.75" customHeight="1">
      <c r="B204" s="234" t="s">
        <v>534</v>
      </c>
      <c r="C204" s="234"/>
      <c r="D204" s="234"/>
      <c r="E204" s="234"/>
      <c r="F204" s="234"/>
      <c r="G204" s="234"/>
      <c r="H204" s="234"/>
      <c r="I204" s="234"/>
      <c r="J204" s="234"/>
      <c r="K204" s="234"/>
      <c r="L204" s="234"/>
      <c r="M204" s="234"/>
      <c r="N204" s="234"/>
      <c r="O204" s="234"/>
      <c r="P204" s="234"/>
      <c r="Q204" s="234"/>
      <c r="R204" s="234"/>
      <c r="S204" s="234"/>
      <c r="T204" s="234"/>
      <c r="U204" s="234"/>
      <c r="V204" s="234"/>
      <c r="W204" s="234"/>
      <c r="X204" s="234"/>
    </row>
    <row r="205" spans="2:24" ht="18.75" customHeight="1">
      <c r="B205" s="234" t="s">
        <v>535</v>
      </c>
      <c r="C205" s="234"/>
      <c r="D205" s="234"/>
      <c r="E205" s="234"/>
      <c r="F205" s="234"/>
      <c r="G205" s="234"/>
      <c r="H205" s="234"/>
      <c r="I205" s="234"/>
      <c r="J205" s="234"/>
      <c r="K205" s="234"/>
      <c r="L205" s="234"/>
      <c r="M205" s="234"/>
      <c r="N205" s="234"/>
      <c r="O205" s="234"/>
      <c r="P205" s="234"/>
      <c r="Q205" s="234"/>
      <c r="R205" s="234"/>
      <c r="S205" s="234"/>
      <c r="T205" s="234"/>
      <c r="U205" s="234"/>
      <c r="V205" s="234"/>
      <c r="W205" s="234"/>
      <c r="X205" s="234"/>
    </row>
    <row r="206" spans="2:24" ht="18.75" customHeight="1">
      <c r="B206" s="234" t="s">
        <v>536</v>
      </c>
      <c r="C206" s="234"/>
      <c r="D206" s="234"/>
      <c r="E206" s="234"/>
      <c r="F206" s="234"/>
      <c r="G206" s="234"/>
      <c r="H206" s="234"/>
      <c r="I206" s="234"/>
      <c r="J206" s="234"/>
      <c r="K206" s="234"/>
      <c r="L206" s="234"/>
      <c r="M206" s="234"/>
      <c r="N206" s="234"/>
      <c r="O206" s="234"/>
      <c r="P206" s="234"/>
      <c r="Q206" s="234"/>
      <c r="R206" s="234"/>
      <c r="S206" s="234"/>
      <c r="T206" s="234"/>
      <c r="U206" s="234"/>
      <c r="V206" s="234"/>
      <c r="W206" s="234"/>
      <c r="X206" s="234"/>
    </row>
    <row r="207" spans="2:24" ht="18.75" customHeight="1">
      <c r="B207" s="234" t="s">
        <v>537</v>
      </c>
      <c r="C207" s="234"/>
      <c r="D207" s="234"/>
      <c r="E207" s="234"/>
      <c r="F207" s="234"/>
      <c r="G207" s="234"/>
      <c r="H207" s="234"/>
      <c r="I207" s="234"/>
      <c r="J207" s="234"/>
      <c r="K207" s="234"/>
      <c r="L207" s="234"/>
      <c r="M207" s="234"/>
      <c r="N207" s="234"/>
      <c r="O207" s="234"/>
      <c r="P207" s="234"/>
      <c r="Q207" s="234"/>
      <c r="R207" s="234"/>
      <c r="S207" s="234"/>
      <c r="T207" s="234"/>
      <c r="U207" s="234"/>
      <c r="V207" s="234"/>
      <c r="W207" s="234"/>
      <c r="X207" s="234"/>
    </row>
    <row r="208" spans="2:24" ht="18.75" customHeight="1">
      <c r="B208" s="234" t="s">
        <v>538</v>
      </c>
      <c r="C208" s="234"/>
      <c r="D208" s="234"/>
      <c r="E208" s="234"/>
      <c r="F208" s="234"/>
      <c r="G208" s="234"/>
      <c r="H208" s="234"/>
      <c r="I208" s="234"/>
      <c r="J208" s="234"/>
      <c r="K208" s="234"/>
      <c r="L208" s="234"/>
      <c r="M208" s="234"/>
      <c r="N208" s="234"/>
      <c r="O208" s="234"/>
      <c r="P208" s="234"/>
      <c r="Q208" s="234"/>
      <c r="R208" s="234"/>
      <c r="S208" s="234"/>
      <c r="T208" s="234"/>
      <c r="U208" s="234"/>
      <c r="V208" s="234"/>
      <c r="W208" s="234"/>
      <c r="X208" s="234"/>
    </row>
    <row r="209" spans="2:24" ht="18.75" customHeight="1">
      <c r="B209" s="234" t="s">
        <v>539</v>
      </c>
      <c r="C209" s="234"/>
      <c r="D209" s="234"/>
      <c r="E209" s="234"/>
      <c r="F209" s="234"/>
      <c r="G209" s="234"/>
      <c r="H209" s="234"/>
      <c r="I209" s="234"/>
      <c r="J209" s="234"/>
      <c r="K209" s="234"/>
      <c r="L209" s="234"/>
      <c r="M209" s="234"/>
      <c r="N209" s="234"/>
      <c r="O209" s="234"/>
      <c r="P209" s="234"/>
      <c r="Q209" s="234"/>
      <c r="R209" s="234"/>
      <c r="S209" s="234"/>
      <c r="T209" s="234"/>
      <c r="U209" s="234"/>
      <c r="V209" s="234"/>
      <c r="W209" s="234"/>
      <c r="X209" s="234"/>
    </row>
    <row r="210" spans="2:24" ht="18.75" customHeight="1">
      <c r="B210" s="234" t="s">
        <v>141</v>
      </c>
      <c r="C210" s="234"/>
      <c r="D210" s="234"/>
      <c r="E210" s="234"/>
      <c r="F210" s="234"/>
      <c r="G210" s="234"/>
      <c r="H210" s="234"/>
      <c r="I210" s="234"/>
      <c r="J210" s="234"/>
      <c r="K210" s="234"/>
      <c r="L210" s="234"/>
      <c r="M210" s="234"/>
      <c r="N210" s="234"/>
      <c r="O210" s="234"/>
      <c r="P210" s="234"/>
      <c r="Q210" s="234"/>
      <c r="R210" s="234"/>
      <c r="S210" s="234"/>
      <c r="T210" s="234"/>
      <c r="U210" s="234"/>
      <c r="V210" s="234"/>
      <c r="W210" s="234"/>
      <c r="X210" s="234"/>
    </row>
    <row r="211" spans="2:24" ht="18.75" customHeight="1">
      <c r="B211" s="234" t="s">
        <v>540</v>
      </c>
      <c r="C211" s="234"/>
      <c r="D211" s="234"/>
      <c r="E211" s="234"/>
      <c r="F211" s="234"/>
      <c r="G211" s="234"/>
      <c r="H211" s="234"/>
      <c r="I211" s="234"/>
      <c r="J211" s="234"/>
      <c r="K211" s="234"/>
      <c r="L211" s="234"/>
      <c r="M211" s="234"/>
      <c r="N211" s="234"/>
      <c r="O211" s="234"/>
      <c r="P211" s="234"/>
      <c r="Q211" s="234"/>
      <c r="R211" s="234"/>
      <c r="S211" s="234"/>
      <c r="T211" s="234"/>
      <c r="U211" s="234"/>
      <c r="V211" s="234"/>
      <c r="W211" s="234"/>
      <c r="X211" s="234"/>
    </row>
    <row r="212" spans="2:24" ht="18.75" customHeight="1">
      <c r="B212" s="234" t="s">
        <v>141</v>
      </c>
      <c r="C212" s="234"/>
      <c r="D212" s="234"/>
      <c r="E212" s="234"/>
      <c r="F212" s="234"/>
      <c r="G212" s="234"/>
      <c r="H212" s="234"/>
      <c r="I212" s="234"/>
      <c r="J212" s="234"/>
      <c r="K212" s="234"/>
      <c r="L212" s="234"/>
      <c r="M212" s="234"/>
      <c r="N212" s="234"/>
      <c r="O212" s="234"/>
      <c r="P212" s="234"/>
      <c r="Q212" s="234"/>
      <c r="R212" s="234"/>
      <c r="S212" s="234"/>
      <c r="T212" s="234"/>
      <c r="U212" s="234"/>
      <c r="V212" s="234"/>
      <c r="W212" s="234"/>
      <c r="X212" s="234"/>
    </row>
    <row r="213" spans="2:24" s="231" customFormat="1" ht="18.75" customHeight="1">
      <c r="B213" s="235" t="s">
        <v>142</v>
      </c>
      <c r="C213" s="235"/>
      <c r="D213" s="235"/>
      <c r="E213" s="235"/>
      <c r="F213" s="235"/>
      <c r="G213" s="235"/>
      <c r="H213" s="235"/>
      <c r="I213" s="235"/>
      <c r="J213" s="235"/>
      <c r="K213" s="235"/>
      <c r="L213" s="235"/>
      <c r="M213" s="235"/>
      <c r="N213" s="235"/>
      <c r="O213" s="235"/>
      <c r="P213" s="235"/>
      <c r="Q213" s="235"/>
      <c r="R213" s="235"/>
      <c r="S213" s="235"/>
      <c r="T213" s="235"/>
      <c r="U213" s="235"/>
      <c r="V213" s="235"/>
      <c r="W213" s="235"/>
      <c r="X213" s="235"/>
    </row>
    <row r="214" spans="2:24" ht="18.75" customHeight="1">
      <c r="B214" s="234" t="s">
        <v>143</v>
      </c>
      <c r="C214" s="234"/>
      <c r="D214" s="234"/>
      <c r="E214" s="234"/>
      <c r="F214" s="234"/>
      <c r="G214" s="234"/>
      <c r="H214" s="234"/>
      <c r="I214" s="234"/>
      <c r="J214" s="234"/>
      <c r="K214" s="234"/>
      <c r="L214" s="234"/>
      <c r="M214" s="234"/>
      <c r="N214" s="234"/>
      <c r="O214" s="234"/>
      <c r="P214" s="234"/>
      <c r="Q214" s="234"/>
      <c r="R214" s="234"/>
      <c r="S214" s="234"/>
      <c r="T214" s="234"/>
      <c r="U214" s="234"/>
      <c r="V214" s="234"/>
      <c r="W214" s="234"/>
      <c r="X214" s="234"/>
    </row>
    <row r="215" spans="2:24" ht="18.75" customHeight="1">
      <c r="B215" s="234" t="s">
        <v>541</v>
      </c>
      <c r="C215" s="234"/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  <c r="R215" s="234"/>
      <c r="S215" s="234"/>
      <c r="T215" s="234"/>
      <c r="U215" s="234"/>
      <c r="V215" s="234"/>
      <c r="W215" s="234"/>
      <c r="X215" s="234"/>
    </row>
    <row r="216" spans="2:24" ht="18.75" customHeight="1">
      <c r="B216" s="234" t="s">
        <v>542</v>
      </c>
      <c r="C216" s="234"/>
      <c r="D216" s="234"/>
      <c r="E216" s="234"/>
      <c r="F216" s="234"/>
      <c r="G216" s="234"/>
      <c r="H216" s="234"/>
      <c r="I216" s="234"/>
      <c r="J216" s="234"/>
      <c r="K216" s="234"/>
      <c r="L216" s="234"/>
      <c r="M216" s="234"/>
      <c r="N216" s="234"/>
      <c r="O216" s="234"/>
      <c r="P216" s="234"/>
      <c r="Q216" s="234"/>
      <c r="R216" s="234"/>
      <c r="S216" s="234"/>
      <c r="T216" s="234"/>
      <c r="U216" s="234"/>
      <c r="V216" s="234"/>
      <c r="W216" s="234"/>
      <c r="X216" s="234"/>
    </row>
    <row r="217" spans="2:24" ht="18.75" customHeight="1">
      <c r="B217" s="234" t="s">
        <v>543</v>
      </c>
      <c r="C217" s="234"/>
      <c r="D217" s="234"/>
      <c r="E217" s="234"/>
      <c r="F217" s="234"/>
      <c r="G217" s="234"/>
      <c r="H217" s="234"/>
      <c r="I217" s="234"/>
      <c r="J217" s="234"/>
      <c r="K217" s="234"/>
      <c r="L217" s="234"/>
      <c r="M217" s="234"/>
      <c r="N217" s="234"/>
      <c r="O217" s="234"/>
      <c r="P217" s="234"/>
      <c r="Q217" s="234"/>
      <c r="R217" s="234"/>
      <c r="S217" s="234"/>
      <c r="T217" s="234"/>
      <c r="U217" s="234"/>
      <c r="V217" s="234"/>
      <c r="W217" s="234"/>
      <c r="X217" s="234"/>
    </row>
    <row r="218" spans="2:24" ht="18.75" customHeight="1">
      <c r="B218" s="234" t="s">
        <v>544</v>
      </c>
      <c r="C218" s="234"/>
      <c r="D218" s="234"/>
      <c r="E218" s="234"/>
      <c r="F218" s="234"/>
      <c r="G218" s="234"/>
      <c r="H218" s="234"/>
      <c r="I218" s="234"/>
      <c r="J218" s="234"/>
      <c r="K218" s="234"/>
      <c r="L218" s="234"/>
      <c r="M218" s="234"/>
      <c r="N218" s="234"/>
      <c r="O218" s="234"/>
      <c r="P218" s="234"/>
      <c r="Q218" s="234"/>
      <c r="R218" s="234"/>
      <c r="S218" s="234"/>
      <c r="T218" s="234"/>
      <c r="U218" s="234"/>
      <c r="V218" s="234"/>
      <c r="W218" s="234"/>
      <c r="X218" s="234"/>
    </row>
    <row r="219" spans="2:24" ht="18.75" customHeight="1">
      <c r="B219" s="234" t="s">
        <v>545</v>
      </c>
      <c r="C219" s="234"/>
      <c r="D219" s="234"/>
      <c r="E219" s="234"/>
      <c r="F219" s="234"/>
      <c r="G219" s="234"/>
      <c r="H219" s="234"/>
      <c r="I219" s="234"/>
      <c r="J219" s="234"/>
      <c r="K219" s="234"/>
      <c r="L219" s="234"/>
      <c r="M219" s="234"/>
      <c r="N219" s="234"/>
      <c r="O219" s="234"/>
      <c r="P219" s="234"/>
      <c r="Q219" s="234"/>
      <c r="R219" s="234"/>
      <c r="S219" s="234"/>
      <c r="T219" s="234"/>
      <c r="U219" s="234"/>
      <c r="V219" s="234"/>
      <c r="W219" s="234"/>
      <c r="X219" s="234"/>
    </row>
    <row r="220" spans="2:24" ht="18.75" customHeight="1">
      <c r="B220" s="234" t="s">
        <v>546</v>
      </c>
      <c r="C220" s="234"/>
      <c r="D220" s="234"/>
      <c r="E220" s="234"/>
      <c r="F220" s="234"/>
      <c r="G220" s="234"/>
      <c r="H220" s="234"/>
      <c r="I220" s="234"/>
      <c r="J220" s="234"/>
      <c r="K220" s="234"/>
      <c r="L220" s="234"/>
      <c r="M220" s="234"/>
      <c r="N220" s="234"/>
      <c r="O220" s="234"/>
      <c r="P220" s="234"/>
      <c r="Q220" s="234"/>
      <c r="R220" s="234"/>
      <c r="S220" s="234"/>
      <c r="T220" s="234"/>
      <c r="U220" s="234"/>
      <c r="V220" s="234"/>
      <c r="W220" s="234"/>
      <c r="X220" s="234"/>
    </row>
    <row r="221" spans="2:24" ht="18.75" customHeight="1">
      <c r="B221" s="234" t="s">
        <v>547</v>
      </c>
      <c r="C221" s="234"/>
      <c r="D221" s="234"/>
      <c r="E221" s="234"/>
      <c r="F221" s="234"/>
      <c r="G221" s="234"/>
      <c r="H221" s="234"/>
      <c r="I221" s="234"/>
      <c r="J221" s="234"/>
      <c r="K221" s="234"/>
      <c r="L221" s="234"/>
      <c r="M221" s="234"/>
      <c r="N221" s="234"/>
      <c r="O221" s="234"/>
      <c r="P221" s="234"/>
      <c r="Q221" s="234"/>
      <c r="R221" s="234"/>
      <c r="S221" s="234"/>
      <c r="T221" s="234"/>
      <c r="U221" s="234"/>
      <c r="V221" s="234"/>
      <c r="W221" s="234"/>
      <c r="X221" s="234"/>
    </row>
    <row r="222" spans="2:24" ht="18.75" customHeight="1">
      <c r="B222" s="234" t="s">
        <v>548</v>
      </c>
      <c r="C222" s="234"/>
      <c r="D222" s="234"/>
      <c r="E222" s="234"/>
      <c r="F222" s="234"/>
      <c r="G222" s="234"/>
      <c r="H222" s="234"/>
      <c r="I222" s="234"/>
      <c r="J222" s="234"/>
      <c r="K222" s="234"/>
      <c r="L222" s="234"/>
      <c r="M222" s="234"/>
      <c r="N222" s="234"/>
      <c r="O222" s="234"/>
      <c r="P222" s="234"/>
      <c r="Q222" s="234"/>
      <c r="R222" s="234"/>
      <c r="S222" s="234"/>
      <c r="T222" s="234"/>
      <c r="U222" s="234"/>
      <c r="V222" s="234"/>
      <c r="W222" s="234"/>
      <c r="X222" s="234"/>
    </row>
    <row r="223" spans="2:24" ht="18.75" customHeight="1">
      <c r="B223" s="234" t="s">
        <v>549</v>
      </c>
      <c r="C223" s="234"/>
      <c r="D223" s="234"/>
      <c r="E223" s="234"/>
      <c r="F223" s="234"/>
      <c r="G223" s="234"/>
      <c r="H223" s="234"/>
      <c r="I223" s="234"/>
      <c r="J223" s="234"/>
      <c r="K223" s="234"/>
      <c r="L223" s="234"/>
      <c r="M223" s="234"/>
      <c r="N223" s="234"/>
      <c r="O223" s="234"/>
      <c r="P223" s="234"/>
      <c r="Q223" s="234"/>
      <c r="R223" s="234"/>
      <c r="S223" s="234"/>
      <c r="T223" s="234"/>
      <c r="U223" s="234"/>
      <c r="V223" s="234"/>
      <c r="W223" s="234"/>
      <c r="X223" s="234"/>
    </row>
    <row r="224" spans="2:24" ht="18.75" customHeight="1">
      <c r="B224" s="234" t="s">
        <v>550</v>
      </c>
      <c r="C224" s="234"/>
      <c r="D224" s="234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4"/>
      <c r="Q224" s="234"/>
      <c r="R224" s="234"/>
      <c r="S224" s="234"/>
      <c r="T224" s="234"/>
      <c r="U224" s="234"/>
      <c r="V224" s="234"/>
      <c r="W224" s="234"/>
      <c r="X224" s="234"/>
    </row>
    <row r="225" spans="2:24" ht="18.75" customHeight="1">
      <c r="B225" s="234" t="s">
        <v>551</v>
      </c>
      <c r="C225" s="234"/>
      <c r="D225" s="234"/>
      <c r="E225" s="234"/>
      <c r="F225" s="234"/>
      <c r="G225" s="234"/>
      <c r="H225" s="234"/>
      <c r="I225" s="234"/>
      <c r="J225" s="234"/>
      <c r="K225" s="234"/>
      <c r="L225" s="234"/>
      <c r="M225" s="234"/>
      <c r="N225" s="234"/>
      <c r="O225" s="234"/>
      <c r="P225" s="234"/>
      <c r="Q225" s="234"/>
      <c r="R225" s="234"/>
      <c r="S225" s="234"/>
      <c r="T225" s="234"/>
      <c r="U225" s="234"/>
      <c r="V225" s="234"/>
      <c r="W225" s="234"/>
      <c r="X225" s="234"/>
    </row>
    <row r="226" spans="2:24" ht="18.75" customHeight="1">
      <c r="B226" s="234" t="s">
        <v>552</v>
      </c>
      <c r="C226" s="234"/>
      <c r="D226" s="234"/>
      <c r="E226" s="234"/>
      <c r="F226" s="234"/>
      <c r="G226" s="234"/>
      <c r="H226" s="234"/>
      <c r="I226" s="234"/>
      <c r="J226" s="234"/>
      <c r="K226" s="234"/>
      <c r="L226" s="234"/>
      <c r="M226" s="234"/>
      <c r="N226" s="234"/>
      <c r="O226" s="234"/>
      <c r="P226" s="234"/>
      <c r="Q226" s="234"/>
      <c r="R226" s="234"/>
      <c r="S226" s="234"/>
      <c r="T226" s="234"/>
      <c r="U226" s="234"/>
      <c r="V226" s="234"/>
      <c r="W226" s="234"/>
      <c r="X226" s="234"/>
    </row>
    <row r="227" spans="2:24" ht="18.75" customHeight="1">
      <c r="B227" s="234" t="s">
        <v>553</v>
      </c>
      <c r="C227" s="234"/>
      <c r="D227" s="234"/>
      <c r="E227" s="234"/>
      <c r="F227" s="234"/>
      <c r="G227" s="234"/>
      <c r="H227" s="234"/>
      <c r="I227" s="234"/>
      <c r="J227" s="234"/>
      <c r="K227" s="234"/>
      <c r="L227" s="234"/>
      <c r="M227" s="234"/>
      <c r="N227" s="234"/>
      <c r="O227" s="234"/>
      <c r="P227" s="234"/>
      <c r="Q227" s="234"/>
      <c r="R227" s="234"/>
      <c r="S227" s="234"/>
      <c r="T227" s="234"/>
      <c r="U227" s="234"/>
      <c r="V227" s="234"/>
      <c r="W227" s="234"/>
      <c r="X227" s="234"/>
    </row>
    <row r="228" spans="2:24" ht="18.75" customHeight="1">
      <c r="B228" s="234" t="s">
        <v>554</v>
      </c>
      <c r="C228" s="234"/>
      <c r="D228" s="234"/>
      <c r="E228" s="234"/>
      <c r="F228" s="234"/>
      <c r="G228" s="234"/>
      <c r="H228" s="234"/>
      <c r="I228" s="234"/>
      <c r="J228" s="234"/>
      <c r="K228" s="234"/>
      <c r="L228" s="234"/>
      <c r="M228" s="234"/>
      <c r="N228" s="234"/>
      <c r="O228" s="234"/>
      <c r="P228" s="234"/>
      <c r="Q228" s="234"/>
      <c r="R228" s="234"/>
      <c r="S228" s="234"/>
      <c r="T228" s="234"/>
      <c r="U228" s="234"/>
      <c r="V228" s="234"/>
      <c r="W228" s="234"/>
      <c r="X228" s="234"/>
    </row>
    <row r="229" spans="2:24" ht="18.75" customHeight="1">
      <c r="B229" s="234" t="s">
        <v>280</v>
      </c>
      <c r="C229" s="234"/>
      <c r="D229" s="234"/>
      <c r="E229" s="234"/>
      <c r="F229" s="234"/>
      <c r="G229" s="234"/>
      <c r="H229" s="234"/>
      <c r="I229" s="234"/>
      <c r="J229" s="234"/>
      <c r="K229" s="234"/>
      <c r="L229" s="234"/>
      <c r="M229" s="234"/>
      <c r="N229" s="234"/>
      <c r="O229" s="234"/>
      <c r="P229" s="234"/>
      <c r="Q229" s="234"/>
      <c r="R229" s="234"/>
      <c r="S229" s="234"/>
      <c r="T229" s="234"/>
      <c r="U229" s="234"/>
      <c r="V229" s="234"/>
      <c r="W229" s="234"/>
      <c r="X229" s="234"/>
    </row>
    <row r="230" spans="2:24" ht="18.75" customHeight="1">
      <c r="B230" s="234" t="s">
        <v>555</v>
      </c>
      <c r="C230" s="234"/>
      <c r="D230" s="234"/>
      <c r="E230" s="234"/>
      <c r="F230" s="234"/>
      <c r="G230" s="234"/>
      <c r="H230" s="234"/>
      <c r="I230" s="234"/>
      <c r="J230" s="234"/>
      <c r="K230" s="234"/>
      <c r="L230" s="234"/>
      <c r="M230" s="234"/>
      <c r="N230" s="234"/>
      <c r="O230" s="234"/>
      <c r="P230" s="234"/>
      <c r="Q230" s="234"/>
      <c r="R230" s="234"/>
      <c r="S230" s="234"/>
      <c r="T230" s="234"/>
      <c r="U230" s="234"/>
      <c r="V230" s="234"/>
      <c r="W230" s="234"/>
      <c r="X230" s="234"/>
    </row>
    <row r="231" spans="2:24" ht="18.75" customHeight="1">
      <c r="B231" s="234" t="s">
        <v>281</v>
      </c>
      <c r="C231" s="234"/>
      <c r="D231" s="234"/>
      <c r="E231" s="234"/>
      <c r="F231" s="234"/>
      <c r="G231" s="234"/>
      <c r="H231" s="234"/>
      <c r="I231" s="234"/>
      <c r="J231" s="234"/>
      <c r="K231" s="234"/>
      <c r="L231" s="234"/>
      <c r="M231" s="234"/>
      <c r="N231" s="234"/>
      <c r="O231" s="234"/>
      <c r="P231" s="234"/>
      <c r="Q231" s="234"/>
      <c r="R231" s="234"/>
      <c r="S231" s="234"/>
      <c r="T231" s="234"/>
      <c r="U231" s="234"/>
      <c r="V231" s="234"/>
      <c r="W231" s="234"/>
      <c r="X231" s="234"/>
    </row>
    <row r="232" spans="2:24" ht="18.75" customHeight="1">
      <c r="B232" s="234" t="s">
        <v>556</v>
      </c>
      <c r="C232" s="234"/>
      <c r="D232" s="234"/>
      <c r="E232" s="234"/>
      <c r="F232" s="234"/>
      <c r="G232" s="234"/>
      <c r="H232" s="234"/>
      <c r="I232" s="234"/>
      <c r="J232" s="234"/>
      <c r="K232" s="234"/>
      <c r="L232" s="234"/>
      <c r="M232" s="234"/>
      <c r="N232" s="234"/>
      <c r="O232" s="234"/>
      <c r="P232" s="234"/>
      <c r="Q232" s="234"/>
      <c r="R232" s="234"/>
      <c r="S232" s="234"/>
      <c r="T232" s="234"/>
      <c r="U232" s="234"/>
      <c r="V232" s="234"/>
      <c r="W232" s="234"/>
      <c r="X232" s="234"/>
    </row>
    <row r="233" spans="2:24" s="231" customFormat="1" ht="18.75" customHeight="1">
      <c r="B233" s="235" t="s">
        <v>144</v>
      </c>
      <c r="C233" s="235"/>
      <c r="D233" s="235"/>
      <c r="E233" s="235"/>
      <c r="F233" s="235"/>
      <c r="G233" s="235"/>
      <c r="H233" s="235"/>
      <c r="I233" s="235"/>
      <c r="J233" s="235"/>
      <c r="K233" s="235"/>
      <c r="L233" s="235"/>
      <c r="M233" s="235"/>
      <c r="N233" s="235"/>
      <c r="O233" s="235"/>
      <c r="P233" s="235"/>
      <c r="Q233" s="235"/>
      <c r="R233" s="235"/>
      <c r="S233" s="235"/>
      <c r="T233" s="235"/>
      <c r="U233" s="235"/>
      <c r="V233" s="235"/>
      <c r="W233" s="235"/>
      <c r="X233" s="235"/>
    </row>
    <row r="234" spans="2:24" ht="18.75" customHeight="1">
      <c r="B234" s="234" t="s">
        <v>147</v>
      </c>
      <c r="C234" s="234"/>
      <c r="D234" s="234"/>
      <c r="E234" s="234"/>
      <c r="F234" s="234"/>
      <c r="G234" s="234"/>
      <c r="H234" s="234"/>
      <c r="I234" s="234"/>
      <c r="J234" s="234"/>
      <c r="K234" s="234"/>
      <c r="L234" s="234"/>
      <c r="M234" s="234"/>
      <c r="N234" s="234"/>
      <c r="O234" s="234"/>
      <c r="P234" s="234"/>
      <c r="Q234" s="234"/>
      <c r="R234" s="234"/>
      <c r="S234" s="234"/>
      <c r="T234" s="234"/>
      <c r="U234" s="234"/>
      <c r="V234" s="234"/>
      <c r="W234" s="234"/>
      <c r="X234" s="234"/>
    </row>
    <row r="235" spans="2:24" ht="18.75" customHeight="1">
      <c r="B235" s="234" t="s">
        <v>145</v>
      </c>
      <c r="C235" s="234"/>
      <c r="D235" s="234"/>
      <c r="E235" s="234"/>
      <c r="F235" s="234"/>
      <c r="G235" s="234"/>
      <c r="H235" s="234"/>
      <c r="I235" s="234"/>
      <c r="J235" s="234"/>
      <c r="K235" s="234"/>
      <c r="L235" s="234"/>
      <c r="M235" s="234"/>
      <c r="N235" s="234"/>
      <c r="O235" s="234"/>
      <c r="P235" s="234"/>
      <c r="Q235" s="234"/>
      <c r="R235" s="234"/>
      <c r="S235" s="234"/>
      <c r="T235" s="234"/>
      <c r="U235" s="234"/>
      <c r="V235" s="234"/>
      <c r="W235" s="234"/>
      <c r="X235" s="234"/>
    </row>
    <row r="236" spans="2:24" ht="18.75" customHeight="1">
      <c r="B236" s="234" t="s">
        <v>557</v>
      </c>
      <c r="C236" s="234"/>
      <c r="D236" s="234"/>
      <c r="E236" s="234"/>
      <c r="F236" s="234"/>
      <c r="G236" s="234"/>
      <c r="H236" s="234"/>
      <c r="I236" s="234"/>
      <c r="J236" s="234"/>
      <c r="K236" s="234"/>
      <c r="L236" s="234"/>
      <c r="M236" s="234"/>
      <c r="N236" s="234"/>
      <c r="O236" s="234"/>
      <c r="P236" s="234"/>
      <c r="Q236" s="234"/>
      <c r="R236" s="234"/>
      <c r="S236" s="234"/>
      <c r="T236" s="234"/>
      <c r="U236" s="234"/>
      <c r="V236" s="234"/>
      <c r="W236" s="234"/>
      <c r="X236" s="234"/>
    </row>
    <row r="237" spans="2:24" ht="18.75" customHeight="1">
      <c r="B237" s="234" t="s">
        <v>558</v>
      </c>
      <c r="C237" s="234"/>
      <c r="D237" s="234"/>
      <c r="E237" s="234"/>
      <c r="F237" s="234"/>
      <c r="G237" s="234"/>
      <c r="H237" s="234"/>
      <c r="I237" s="234"/>
      <c r="J237" s="234"/>
      <c r="K237" s="234"/>
      <c r="L237" s="234"/>
      <c r="M237" s="234"/>
      <c r="N237" s="234"/>
      <c r="O237" s="234"/>
      <c r="P237" s="234"/>
      <c r="Q237" s="234"/>
      <c r="R237" s="234"/>
      <c r="S237" s="234"/>
      <c r="T237" s="234"/>
      <c r="U237" s="234"/>
      <c r="V237" s="234"/>
      <c r="W237" s="234"/>
      <c r="X237" s="234"/>
    </row>
    <row r="238" spans="2:24" ht="18.75" customHeight="1">
      <c r="B238" s="234" t="s">
        <v>146</v>
      </c>
      <c r="C238" s="234"/>
      <c r="D238" s="234"/>
      <c r="E238" s="234"/>
      <c r="F238" s="234"/>
      <c r="G238" s="234"/>
      <c r="H238" s="234"/>
      <c r="I238" s="234"/>
      <c r="J238" s="234"/>
      <c r="K238" s="234"/>
      <c r="L238" s="234"/>
      <c r="M238" s="234"/>
      <c r="N238" s="234"/>
      <c r="O238" s="234"/>
      <c r="P238" s="234"/>
      <c r="Q238" s="234"/>
      <c r="R238" s="234"/>
      <c r="S238" s="234"/>
      <c r="T238" s="234"/>
      <c r="U238" s="234"/>
      <c r="V238" s="234"/>
      <c r="W238" s="234"/>
      <c r="X238" s="234"/>
    </row>
    <row r="239" spans="2:24" ht="18.75" customHeight="1">
      <c r="B239" s="234" t="s">
        <v>148</v>
      </c>
      <c r="C239" s="234"/>
      <c r="D239" s="234"/>
      <c r="E239" s="234"/>
      <c r="F239" s="234"/>
      <c r="G239" s="234"/>
      <c r="H239" s="234"/>
      <c r="I239" s="234"/>
      <c r="J239" s="234"/>
      <c r="K239" s="234"/>
      <c r="L239" s="234"/>
      <c r="M239" s="234"/>
      <c r="N239" s="234"/>
      <c r="O239" s="234"/>
      <c r="P239" s="234"/>
      <c r="Q239" s="234"/>
      <c r="R239" s="234"/>
      <c r="S239" s="234"/>
      <c r="T239" s="234"/>
      <c r="U239" s="234"/>
      <c r="V239" s="234"/>
      <c r="W239" s="234"/>
      <c r="X239" s="234"/>
    </row>
    <row r="240" spans="2:24" ht="18.75" customHeight="1">
      <c r="B240" s="234" t="s">
        <v>559</v>
      </c>
      <c r="C240" s="234"/>
      <c r="D240" s="234"/>
      <c r="E240" s="234"/>
      <c r="F240" s="234"/>
      <c r="G240" s="234"/>
      <c r="H240" s="234"/>
      <c r="I240" s="234"/>
      <c r="J240" s="234"/>
      <c r="K240" s="234"/>
      <c r="L240" s="234"/>
      <c r="M240" s="234"/>
      <c r="N240" s="234"/>
      <c r="O240" s="234"/>
      <c r="P240" s="234"/>
      <c r="Q240" s="234"/>
      <c r="R240" s="234"/>
      <c r="S240" s="234"/>
      <c r="T240" s="234"/>
      <c r="U240" s="234"/>
      <c r="V240" s="234"/>
      <c r="W240" s="234"/>
      <c r="X240" s="234"/>
    </row>
    <row r="241" spans="2:24" ht="18.75" customHeight="1">
      <c r="B241" s="234" t="s">
        <v>149</v>
      </c>
      <c r="C241" s="234"/>
      <c r="D241" s="234"/>
      <c r="E241" s="234"/>
      <c r="F241" s="234"/>
      <c r="G241" s="234"/>
      <c r="H241" s="234"/>
      <c r="I241" s="234"/>
      <c r="J241" s="234"/>
      <c r="K241" s="234"/>
      <c r="L241" s="234"/>
      <c r="M241" s="234"/>
      <c r="N241" s="234"/>
      <c r="O241" s="234"/>
      <c r="P241" s="234"/>
      <c r="Q241" s="234"/>
      <c r="R241" s="234"/>
      <c r="S241" s="234"/>
      <c r="T241" s="234"/>
      <c r="U241" s="234"/>
      <c r="V241" s="234"/>
      <c r="W241" s="234"/>
      <c r="X241" s="234"/>
    </row>
    <row r="242" spans="2:24" ht="18.75" customHeight="1">
      <c r="B242" s="234" t="s">
        <v>560</v>
      </c>
      <c r="C242" s="234"/>
      <c r="D242" s="234"/>
      <c r="E242" s="234"/>
      <c r="F242" s="234"/>
      <c r="G242" s="234"/>
      <c r="H242" s="234"/>
      <c r="I242" s="234"/>
      <c r="J242" s="234"/>
      <c r="K242" s="234"/>
      <c r="L242" s="234"/>
      <c r="M242" s="234"/>
      <c r="N242" s="234"/>
      <c r="O242" s="234"/>
      <c r="P242" s="234"/>
      <c r="Q242" s="234"/>
      <c r="R242" s="234"/>
      <c r="S242" s="234"/>
      <c r="T242" s="234"/>
      <c r="U242" s="234"/>
      <c r="V242" s="234"/>
      <c r="W242" s="234"/>
      <c r="X242" s="234"/>
    </row>
    <row r="243" spans="2:24" ht="18.75" customHeight="1">
      <c r="B243" s="234" t="s">
        <v>561</v>
      </c>
      <c r="C243" s="234"/>
      <c r="D243" s="234"/>
      <c r="E243" s="234"/>
      <c r="F243" s="234"/>
      <c r="G243" s="234"/>
      <c r="H243" s="234"/>
      <c r="I243" s="234"/>
      <c r="J243" s="234"/>
      <c r="K243" s="234"/>
      <c r="L243" s="234"/>
      <c r="M243" s="234"/>
      <c r="N243" s="234"/>
      <c r="O243" s="234"/>
      <c r="P243" s="234"/>
      <c r="Q243" s="234"/>
      <c r="R243" s="234"/>
      <c r="S243" s="234"/>
      <c r="T243" s="234"/>
      <c r="U243" s="234"/>
      <c r="V243" s="234"/>
      <c r="W243" s="234"/>
      <c r="X243" s="234"/>
    </row>
    <row r="244" spans="2:24" ht="18.75" customHeight="1">
      <c r="B244" s="234" t="s">
        <v>562</v>
      </c>
      <c r="C244" s="234"/>
      <c r="D244" s="234"/>
      <c r="E244" s="234"/>
      <c r="F244" s="234"/>
      <c r="G244" s="234"/>
      <c r="H244" s="234"/>
      <c r="I244" s="234"/>
      <c r="J244" s="234"/>
      <c r="K244" s="234"/>
      <c r="L244" s="234"/>
      <c r="M244" s="234"/>
      <c r="N244" s="234"/>
      <c r="O244" s="234"/>
      <c r="P244" s="234"/>
      <c r="Q244" s="234"/>
      <c r="R244" s="234"/>
      <c r="S244" s="234"/>
      <c r="T244" s="234"/>
      <c r="U244" s="234"/>
      <c r="V244" s="234"/>
      <c r="W244" s="234"/>
      <c r="X244" s="234"/>
    </row>
    <row r="245" spans="2:24" ht="18.75" customHeight="1">
      <c r="B245" s="234" t="s">
        <v>150</v>
      </c>
      <c r="C245" s="234"/>
      <c r="D245" s="234"/>
      <c r="E245" s="234"/>
      <c r="F245" s="234"/>
      <c r="G245" s="234"/>
      <c r="H245" s="234"/>
      <c r="I245" s="234"/>
      <c r="J245" s="234"/>
      <c r="K245" s="234"/>
      <c r="L245" s="234"/>
      <c r="M245" s="234"/>
      <c r="N245" s="234"/>
      <c r="O245" s="234"/>
      <c r="P245" s="234"/>
      <c r="Q245" s="234"/>
      <c r="R245" s="234"/>
      <c r="S245" s="234"/>
      <c r="T245" s="234"/>
      <c r="U245" s="234"/>
      <c r="V245" s="234"/>
      <c r="W245" s="234"/>
      <c r="X245" s="234"/>
    </row>
    <row r="246" spans="2:24" ht="18.75" customHeight="1">
      <c r="B246" s="234" t="s">
        <v>563</v>
      </c>
      <c r="C246" s="234"/>
      <c r="D246" s="234"/>
      <c r="E246" s="234"/>
      <c r="F246" s="234"/>
      <c r="G246" s="234"/>
      <c r="H246" s="234"/>
      <c r="I246" s="234"/>
      <c r="J246" s="234"/>
      <c r="K246" s="234"/>
      <c r="L246" s="234"/>
      <c r="M246" s="234"/>
      <c r="N246" s="234"/>
      <c r="O246" s="234"/>
      <c r="P246" s="234"/>
      <c r="Q246" s="234"/>
      <c r="R246" s="234"/>
      <c r="S246" s="234"/>
      <c r="T246" s="234"/>
      <c r="U246" s="234"/>
      <c r="V246" s="234"/>
      <c r="W246" s="234"/>
      <c r="X246" s="234"/>
    </row>
    <row r="247" spans="2:24" ht="18.75" customHeight="1">
      <c r="B247" s="234" t="s">
        <v>151</v>
      </c>
      <c r="C247" s="234"/>
      <c r="D247" s="234"/>
      <c r="E247" s="234"/>
      <c r="F247" s="234"/>
      <c r="G247" s="234"/>
      <c r="H247" s="234"/>
      <c r="I247" s="234"/>
      <c r="J247" s="234"/>
      <c r="K247" s="234"/>
      <c r="L247" s="234"/>
      <c r="M247" s="234"/>
      <c r="N247" s="234"/>
      <c r="O247" s="234"/>
      <c r="P247" s="234"/>
      <c r="Q247" s="234"/>
      <c r="R247" s="234"/>
      <c r="S247" s="234"/>
      <c r="T247" s="234"/>
      <c r="U247" s="234"/>
      <c r="V247" s="234"/>
      <c r="W247" s="234"/>
      <c r="X247" s="234"/>
    </row>
    <row r="248" spans="2:24" s="231" customFormat="1" ht="18.75" customHeight="1">
      <c r="B248" s="235" t="s">
        <v>152</v>
      </c>
      <c r="C248" s="235"/>
      <c r="D248" s="235"/>
      <c r="E248" s="235"/>
      <c r="F248" s="235"/>
      <c r="G248" s="235"/>
      <c r="H248" s="235"/>
      <c r="I248" s="235"/>
      <c r="J248" s="235"/>
      <c r="K248" s="235"/>
      <c r="L248" s="235"/>
      <c r="M248" s="235"/>
      <c r="N248" s="235"/>
      <c r="O248" s="235"/>
      <c r="P248" s="235"/>
      <c r="Q248" s="235"/>
      <c r="R248" s="235"/>
      <c r="S248" s="235"/>
      <c r="T248" s="235"/>
      <c r="U248" s="235"/>
      <c r="V248" s="235"/>
      <c r="W248" s="235"/>
      <c r="X248" s="235"/>
    </row>
    <row r="249" spans="2:24" ht="18.75" customHeight="1">
      <c r="B249" s="234" t="s">
        <v>153</v>
      </c>
      <c r="C249" s="234"/>
      <c r="D249" s="234"/>
      <c r="E249" s="234"/>
      <c r="F249" s="234"/>
      <c r="G249" s="234"/>
      <c r="H249" s="234"/>
      <c r="I249" s="234"/>
      <c r="J249" s="234"/>
      <c r="K249" s="234"/>
      <c r="L249" s="234"/>
      <c r="M249" s="234"/>
      <c r="N249" s="234"/>
      <c r="O249" s="234"/>
      <c r="P249" s="234"/>
      <c r="Q249" s="234"/>
      <c r="R249" s="234"/>
      <c r="S249" s="234"/>
      <c r="T249" s="234"/>
      <c r="U249" s="234"/>
      <c r="V249" s="234"/>
      <c r="W249" s="234"/>
      <c r="X249" s="234"/>
    </row>
    <row r="250" spans="2:24" ht="18.75" customHeight="1">
      <c r="B250" s="234" t="s">
        <v>154</v>
      </c>
      <c r="C250" s="234"/>
      <c r="D250" s="234"/>
      <c r="E250" s="234"/>
      <c r="F250" s="234"/>
      <c r="G250" s="234"/>
      <c r="H250" s="234"/>
      <c r="I250" s="234"/>
      <c r="J250" s="234"/>
      <c r="K250" s="234"/>
      <c r="L250" s="234"/>
      <c r="M250" s="234"/>
      <c r="N250" s="234"/>
      <c r="O250" s="234"/>
      <c r="P250" s="234"/>
      <c r="Q250" s="234"/>
      <c r="R250" s="234"/>
      <c r="S250" s="234"/>
      <c r="T250" s="234"/>
      <c r="U250" s="234"/>
      <c r="V250" s="234"/>
      <c r="W250" s="234"/>
      <c r="X250" s="234"/>
    </row>
    <row r="251" spans="2:24" ht="18.75" customHeight="1">
      <c r="B251" s="234" t="s">
        <v>564</v>
      </c>
      <c r="C251" s="234"/>
      <c r="D251" s="234"/>
      <c r="E251" s="234"/>
      <c r="F251" s="234"/>
      <c r="G251" s="234"/>
      <c r="H251" s="234"/>
      <c r="I251" s="234"/>
      <c r="J251" s="234"/>
      <c r="K251" s="234"/>
      <c r="L251" s="234"/>
      <c r="M251" s="234"/>
      <c r="N251" s="234"/>
      <c r="O251" s="234"/>
      <c r="P251" s="234"/>
      <c r="Q251" s="234"/>
      <c r="R251" s="234"/>
      <c r="S251" s="234"/>
      <c r="T251" s="234"/>
      <c r="U251" s="234"/>
      <c r="V251" s="234"/>
      <c r="W251" s="234"/>
      <c r="X251" s="234"/>
    </row>
    <row r="252" spans="2:24" ht="18.75" customHeight="1">
      <c r="B252" s="234" t="s">
        <v>155</v>
      </c>
      <c r="C252" s="234"/>
      <c r="D252" s="234"/>
      <c r="E252" s="234"/>
      <c r="F252" s="234"/>
      <c r="G252" s="234"/>
      <c r="H252" s="234"/>
      <c r="I252" s="234"/>
      <c r="J252" s="234"/>
      <c r="K252" s="234"/>
      <c r="L252" s="234"/>
      <c r="M252" s="234"/>
      <c r="N252" s="234"/>
      <c r="O252" s="234"/>
      <c r="P252" s="234"/>
      <c r="Q252" s="234"/>
      <c r="R252" s="234"/>
      <c r="S252" s="234"/>
      <c r="T252" s="234"/>
      <c r="U252" s="234"/>
      <c r="V252" s="234"/>
      <c r="W252" s="234"/>
      <c r="X252" s="234"/>
    </row>
    <row r="253" spans="2:24" ht="18.75" customHeight="1">
      <c r="B253" s="234" t="s">
        <v>156</v>
      </c>
      <c r="C253" s="234"/>
      <c r="D253" s="234"/>
      <c r="E253" s="234"/>
      <c r="F253" s="234"/>
      <c r="G253" s="234"/>
      <c r="H253" s="234"/>
      <c r="I253" s="234"/>
      <c r="J253" s="234"/>
      <c r="K253" s="234"/>
      <c r="L253" s="234"/>
      <c r="M253" s="234"/>
      <c r="N253" s="234"/>
      <c r="O253" s="234"/>
      <c r="P253" s="234"/>
      <c r="Q253" s="234"/>
      <c r="R253" s="234"/>
      <c r="S253" s="234"/>
      <c r="T253" s="234"/>
      <c r="U253" s="234"/>
      <c r="V253" s="234"/>
      <c r="W253" s="234"/>
      <c r="X253" s="234"/>
    </row>
    <row r="254" spans="2:24" ht="18.75" customHeight="1">
      <c r="B254" s="234" t="s">
        <v>565</v>
      </c>
      <c r="C254" s="234"/>
      <c r="D254" s="234"/>
      <c r="E254" s="234"/>
      <c r="F254" s="234"/>
      <c r="G254" s="234"/>
      <c r="H254" s="234"/>
      <c r="I254" s="234"/>
      <c r="J254" s="234"/>
      <c r="K254" s="234"/>
      <c r="L254" s="234"/>
      <c r="M254" s="234"/>
      <c r="N254" s="234"/>
      <c r="O254" s="234"/>
      <c r="P254" s="234"/>
      <c r="Q254" s="234"/>
      <c r="R254" s="234"/>
      <c r="S254" s="234"/>
      <c r="T254" s="234"/>
      <c r="U254" s="234"/>
      <c r="V254" s="234"/>
      <c r="W254" s="234"/>
      <c r="X254" s="234"/>
    </row>
    <row r="255" spans="2:24" ht="18.75" customHeight="1">
      <c r="B255" s="234" t="s">
        <v>157</v>
      </c>
      <c r="C255" s="234"/>
      <c r="D255" s="234"/>
      <c r="E255" s="234"/>
      <c r="F255" s="234"/>
      <c r="G255" s="234"/>
      <c r="H255" s="234"/>
      <c r="I255" s="234"/>
      <c r="J255" s="234"/>
      <c r="K255" s="234"/>
      <c r="L255" s="234"/>
      <c r="M255" s="234"/>
      <c r="N255" s="234"/>
      <c r="O255" s="234"/>
      <c r="P255" s="234"/>
      <c r="Q255" s="234"/>
      <c r="R255" s="234"/>
      <c r="S255" s="234"/>
      <c r="T255" s="234"/>
      <c r="U255" s="234"/>
      <c r="V255" s="234"/>
      <c r="W255" s="234"/>
      <c r="X255" s="234"/>
    </row>
    <row r="256" spans="2:24" ht="18.75" customHeight="1">
      <c r="B256" s="234" t="s">
        <v>153</v>
      </c>
      <c r="C256" s="234"/>
      <c r="D256" s="234"/>
      <c r="E256" s="234"/>
      <c r="F256" s="234"/>
      <c r="G256" s="234"/>
      <c r="H256" s="234"/>
      <c r="I256" s="234"/>
      <c r="J256" s="234"/>
      <c r="K256" s="234"/>
      <c r="L256" s="234"/>
      <c r="M256" s="234"/>
      <c r="N256" s="234"/>
      <c r="O256" s="234"/>
      <c r="P256" s="234"/>
      <c r="Q256" s="234"/>
      <c r="R256" s="234"/>
      <c r="S256" s="234"/>
      <c r="T256" s="234"/>
      <c r="U256" s="234"/>
      <c r="V256" s="234"/>
      <c r="W256" s="234"/>
      <c r="X256" s="234"/>
    </row>
    <row r="257" spans="2:24" ht="18.75" customHeight="1">
      <c r="B257" s="234" t="s">
        <v>566</v>
      </c>
      <c r="C257" s="234"/>
      <c r="D257" s="234"/>
      <c r="E257" s="234"/>
      <c r="F257" s="234"/>
      <c r="G257" s="234"/>
      <c r="H257" s="234"/>
      <c r="I257" s="234"/>
      <c r="J257" s="234"/>
      <c r="K257" s="234"/>
      <c r="L257" s="234"/>
      <c r="M257" s="234"/>
      <c r="N257" s="234"/>
      <c r="O257" s="234"/>
      <c r="P257" s="234"/>
      <c r="Q257" s="234"/>
      <c r="R257" s="234"/>
      <c r="S257" s="234"/>
      <c r="T257" s="234"/>
      <c r="U257" s="234"/>
      <c r="V257" s="234"/>
      <c r="W257" s="234"/>
      <c r="X257" s="234"/>
    </row>
    <row r="258" spans="2:24" ht="18.75" customHeight="1">
      <c r="B258" s="234" t="s">
        <v>567</v>
      </c>
      <c r="C258" s="234"/>
      <c r="D258" s="234"/>
      <c r="E258" s="234"/>
      <c r="F258" s="234"/>
      <c r="G258" s="234"/>
      <c r="H258" s="234"/>
      <c r="I258" s="234"/>
      <c r="J258" s="234"/>
      <c r="K258" s="234"/>
      <c r="L258" s="234"/>
      <c r="M258" s="234"/>
      <c r="N258" s="234"/>
      <c r="O258" s="234"/>
      <c r="P258" s="234"/>
      <c r="Q258" s="234"/>
      <c r="R258" s="234"/>
      <c r="S258" s="234"/>
      <c r="T258" s="234"/>
      <c r="U258" s="234"/>
      <c r="V258" s="234"/>
      <c r="W258" s="234"/>
      <c r="X258" s="234"/>
    </row>
    <row r="259" spans="2:24" ht="18.75" customHeight="1">
      <c r="B259" s="234" t="s">
        <v>158</v>
      </c>
      <c r="C259" s="234"/>
      <c r="D259" s="234"/>
      <c r="E259" s="234"/>
      <c r="F259" s="234"/>
      <c r="G259" s="234"/>
      <c r="H259" s="234"/>
      <c r="I259" s="234"/>
      <c r="J259" s="234"/>
      <c r="K259" s="234"/>
      <c r="L259" s="234"/>
      <c r="M259" s="234"/>
      <c r="N259" s="234"/>
      <c r="O259" s="234"/>
      <c r="P259" s="234"/>
      <c r="Q259" s="234"/>
      <c r="R259" s="234"/>
      <c r="S259" s="234"/>
      <c r="T259" s="234"/>
      <c r="U259" s="234"/>
      <c r="V259" s="234"/>
      <c r="W259" s="234"/>
      <c r="X259" s="234"/>
    </row>
    <row r="260" spans="2:24" ht="18.75" customHeight="1">
      <c r="B260" s="234" t="s">
        <v>159</v>
      </c>
      <c r="C260" s="234"/>
      <c r="D260" s="234"/>
      <c r="E260" s="234"/>
      <c r="F260" s="234"/>
      <c r="G260" s="234"/>
      <c r="H260" s="234"/>
      <c r="I260" s="234"/>
      <c r="J260" s="234"/>
      <c r="K260" s="234"/>
      <c r="L260" s="234"/>
      <c r="M260" s="234"/>
      <c r="N260" s="234"/>
      <c r="O260" s="234"/>
      <c r="P260" s="234"/>
      <c r="Q260" s="234"/>
      <c r="R260" s="234"/>
      <c r="S260" s="234"/>
      <c r="T260" s="234"/>
      <c r="U260" s="234"/>
      <c r="V260" s="234"/>
      <c r="W260" s="234"/>
      <c r="X260" s="234"/>
    </row>
    <row r="261" spans="2:24" ht="18.75" customHeight="1">
      <c r="B261" s="234" t="s">
        <v>160</v>
      </c>
      <c r="C261" s="234"/>
      <c r="D261" s="234"/>
      <c r="E261" s="234"/>
      <c r="F261" s="234"/>
      <c r="G261" s="234"/>
      <c r="H261" s="234"/>
      <c r="I261" s="234"/>
      <c r="J261" s="234"/>
      <c r="K261" s="234"/>
      <c r="L261" s="234"/>
      <c r="M261" s="234"/>
      <c r="N261" s="234"/>
      <c r="O261" s="234"/>
      <c r="P261" s="234"/>
      <c r="Q261" s="234"/>
      <c r="R261" s="234"/>
      <c r="S261" s="234"/>
      <c r="T261" s="234"/>
      <c r="U261" s="234"/>
      <c r="V261" s="234"/>
      <c r="W261" s="234"/>
      <c r="X261" s="234"/>
    </row>
    <row r="262" spans="2:24" ht="18.75" customHeight="1">
      <c r="B262" s="234" t="s">
        <v>568</v>
      </c>
      <c r="C262" s="234"/>
      <c r="D262" s="234"/>
      <c r="E262" s="234"/>
      <c r="F262" s="234"/>
      <c r="G262" s="234"/>
      <c r="H262" s="234"/>
      <c r="I262" s="234"/>
      <c r="J262" s="234"/>
      <c r="K262" s="234"/>
      <c r="L262" s="234"/>
      <c r="M262" s="234"/>
      <c r="N262" s="234"/>
      <c r="O262" s="234"/>
      <c r="P262" s="234"/>
      <c r="Q262" s="234"/>
      <c r="R262" s="234"/>
      <c r="S262" s="234"/>
      <c r="T262" s="234"/>
      <c r="U262" s="234"/>
      <c r="V262" s="234"/>
      <c r="W262" s="234"/>
      <c r="X262" s="234"/>
    </row>
    <row r="263" spans="2:24" ht="18.75" customHeight="1">
      <c r="B263" s="234" t="s">
        <v>569</v>
      </c>
      <c r="C263" s="234"/>
      <c r="D263" s="234"/>
      <c r="E263" s="234"/>
      <c r="F263" s="234"/>
      <c r="G263" s="234"/>
      <c r="H263" s="234"/>
      <c r="I263" s="234"/>
      <c r="J263" s="234"/>
      <c r="K263" s="234"/>
      <c r="L263" s="234"/>
      <c r="M263" s="234"/>
      <c r="N263" s="234"/>
      <c r="O263" s="234"/>
      <c r="P263" s="234"/>
      <c r="Q263" s="234"/>
      <c r="R263" s="234"/>
      <c r="S263" s="234"/>
      <c r="T263" s="234"/>
      <c r="U263" s="234"/>
      <c r="V263" s="234"/>
      <c r="W263" s="234"/>
      <c r="X263" s="234"/>
    </row>
    <row r="264" spans="2:24" ht="18.75" customHeight="1">
      <c r="B264" s="234" t="s">
        <v>570</v>
      </c>
      <c r="C264" s="234"/>
      <c r="D264" s="234"/>
      <c r="E264" s="234"/>
      <c r="F264" s="234"/>
      <c r="G264" s="234"/>
      <c r="H264" s="234"/>
      <c r="I264" s="234"/>
      <c r="J264" s="234"/>
      <c r="K264" s="234"/>
      <c r="L264" s="234"/>
      <c r="M264" s="234"/>
      <c r="N264" s="234"/>
      <c r="O264" s="234"/>
      <c r="P264" s="234"/>
      <c r="Q264" s="234"/>
      <c r="R264" s="234"/>
      <c r="S264" s="234"/>
      <c r="T264" s="234"/>
      <c r="U264" s="234"/>
      <c r="V264" s="234"/>
      <c r="W264" s="234"/>
      <c r="X264" s="234"/>
    </row>
    <row r="265" spans="2:24" ht="18.75" customHeight="1">
      <c r="B265" s="234" t="s">
        <v>159</v>
      </c>
      <c r="C265" s="234"/>
      <c r="D265" s="234"/>
      <c r="E265" s="234"/>
      <c r="F265" s="234"/>
      <c r="G265" s="234"/>
      <c r="H265" s="234"/>
      <c r="I265" s="234"/>
      <c r="J265" s="234"/>
      <c r="K265" s="234"/>
      <c r="L265" s="234"/>
      <c r="M265" s="234"/>
      <c r="N265" s="234"/>
      <c r="O265" s="234"/>
      <c r="P265" s="234"/>
      <c r="Q265" s="234"/>
      <c r="R265" s="234"/>
      <c r="S265" s="234"/>
      <c r="T265" s="234"/>
      <c r="U265" s="234"/>
      <c r="V265" s="234"/>
      <c r="W265" s="234"/>
      <c r="X265" s="234"/>
    </row>
    <row r="266" spans="2:24" s="239" customFormat="1" ht="18.75" customHeight="1">
      <c r="B266" s="235" t="s">
        <v>158</v>
      </c>
      <c r="C266" s="238"/>
      <c r="D266" s="238"/>
      <c r="E266" s="238"/>
      <c r="F266" s="238"/>
      <c r="G266" s="238"/>
      <c r="H266" s="238"/>
      <c r="I266" s="238"/>
      <c r="J266" s="238"/>
      <c r="K266" s="238"/>
      <c r="L266" s="238"/>
      <c r="M266" s="238"/>
      <c r="N266" s="238"/>
      <c r="O266" s="238"/>
      <c r="P266" s="238"/>
      <c r="Q266" s="238"/>
      <c r="R266" s="238"/>
      <c r="S266" s="238"/>
      <c r="T266" s="238"/>
      <c r="U266" s="238"/>
      <c r="V266" s="238"/>
      <c r="W266" s="238"/>
      <c r="X266" s="238"/>
    </row>
    <row r="267" spans="2:24" s="239" customFormat="1" ht="18.75" customHeight="1">
      <c r="B267" s="235" t="s">
        <v>161</v>
      </c>
      <c r="C267" s="238"/>
      <c r="D267" s="238"/>
      <c r="E267" s="238"/>
      <c r="F267" s="238"/>
      <c r="G267" s="238"/>
      <c r="H267" s="238"/>
      <c r="I267" s="238"/>
      <c r="J267" s="238"/>
      <c r="K267" s="238"/>
      <c r="L267" s="238"/>
      <c r="M267" s="238"/>
      <c r="N267" s="238"/>
      <c r="O267" s="238"/>
      <c r="P267" s="238"/>
      <c r="Q267" s="238"/>
      <c r="R267" s="238"/>
      <c r="S267" s="238"/>
      <c r="T267" s="238"/>
      <c r="U267" s="238"/>
      <c r="V267" s="238"/>
      <c r="W267" s="238"/>
      <c r="X267" s="238"/>
    </row>
    <row r="268" spans="2:24" ht="18.75" customHeight="1">
      <c r="B268" s="234" t="s">
        <v>162</v>
      </c>
      <c r="C268" s="234"/>
      <c r="D268" s="234"/>
      <c r="E268" s="234"/>
      <c r="F268" s="234"/>
      <c r="G268" s="234"/>
      <c r="H268" s="234"/>
      <c r="I268" s="234"/>
      <c r="J268" s="234"/>
      <c r="K268" s="234"/>
      <c r="L268" s="234"/>
      <c r="M268" s="234"/>
      <c r="N268" s="234"/>
      <c r="O268" s="234"/>
      <c r="P268" s="234"/>
      <c r="Q268" s="234"/>
      <c r="R268" s="234"/>
      <c r="S268" s="234"/>
      <c r="T268" s="234"/>
      <c r="U268" s="234"/>
      <c r="V268" s="234"/>
      <c r="W268" s="234"/>
      <c r="X268" s="234"/>
    </row>
    <row r="269" spans="2:24" ht="18.75" customHeight="1">
      <c r="B269" s="234" t="s">
        <v>163</v>
      </c>
      <c r="C269" s="234"/>
      <c r="D269" s="234"/>
      <c r="E269" s="234"/>
      <c r="F269" s="234"/>
      <c r="G269" s="234"/>
      <c r="H269" s="234"/>
      <c r="I269" s="234"/>
      <c r="J269" s="234"/>
      <c r="K269" s="234"/>
      <c r="L269" s="234"/>
      <c r="M269" s="234"/>
      <c r="N269" s="234"/>
      <c r="O269" s="234"/>
      <c r="P269" s="234"/>
      <c r="Q269" s="234"/>
      <c r="R269" s="234"/>
      <c r="S269" s="234"/>
      <c r="T269" s="234"/>
      <c r="U269" s="234"/>
      <c r="V269" s="234"/>
      <c r="W269" s="234"/>
      <c r="X269" s="234"/>
    </row>
    <row r="270" spans="2:24" ht="18.75" customHeight="1">
      <c r="B270" s="234" t="s">
        <v>164</v>
      </c>
      <c r="C270" s="234"/>
      <c r="D270" s="234"/>
      <c r="E270" s="234"/>
      <c r="F270" s="234"/>
      <c r="G270" s="234"/>
      <c r="H270" s="234"/>
      <c r="I270" s="234"/>
      <c r="J270" s="234"/>
      <c r="K270" s="234"/>
      <c r="L270" s="234"/>
      <c r="M270" s="234"/>
      <c r="N270" s="234"/>
      <c r="O270" s="234"/>
      <c r="P270" s="234"/>
      <c r="Q270" s="234"/>
      <c r="R270" s="234"/>
      <c r="S270" s="234"/>
      <c r="T270" s="234"/>
      <c r="U270" s="234"/>
      <c r="V270" s="234"/>
      <c r="W270" s="234"/>
      <c r="X270" s="234"/>
    </row>
    <row r="271" spans="2:24" ht="18.75" customHeight="1">
      <c r="B271" s="234" t="s">
        <v>571</v>
      </c>
      <c r="C271" s="234"/>
      <c r="D271" s="234"/>
      <c r="E271" s="234"/>
      <c r="F271" s="234"/>
      <c r="G271" s="234"/>
      <c r="H271" s="234"/>
      <c r="I271" s="234"/>
      <c r="J271" s="234"/>
      <c r="K271" s="234"/>
      <c r="L271" s="234"/>
      <c r="M271" s="234"/>
      <c r="N271" s="234"/>
      <c r="O271" s="234"/>
      <c r="P271" s="234"/>
      <c r="Q271" s="234"/>
      <c r="R271" s="234"/>
      <c r="S271" s="234"/>
      <c r="T271" s="234"/>
      <c r="U271" s="234"/>
      <c r="V271" s="234"/>
      <c r="W271" s="234"/>
      <c r="X271" s="234"/>
    </row>
    <row r="272" spans="2:24" ht="18.75" customHeight="1">
      <c r="B272" s="234" t="s">
        <v>572</v>
      </c>
      <c r="C272" s="234"/>
      <c r="D272" s="234"/>
      <c r="E272" s="234"/>
      <c r="F272" s="234"/>
      <c r="G272" s="234"/>
      <c r="H272" s="234"/>
      <c r="I272" s="234"/>
      <c r="J272" s="234"/>
      <c r="K272" s="234"/>
      <c r="L272" s="234"/>
      <c r="M272" s="234"/>
      <c r="N272" s="234"/>
      <c r="O272" s="234"/>
      <c r="P272" s="234"/>
      <c r="Q272" s="234"/>
      <c r="R272" s="234"/>
      <c r="S272" s="234"/>
      <c r="T272" s="234"/>
      <c r="U272" s="234"/>
      <c r="V272" s="234"/>
      <c r="W272" s="234"/>
      <c r="X272" s="234"/>
    </row>
    <row r="273" spans="2:24" ht="18.75" customHeight="1">
      <c r="B273" s="234" t="s">
        <v>573</v>
      </c>
      <c r="C273" s="234"/>
      <c r="D273" s="234"/>
      <c r="E273" s="234"/>
      <c r="F273" s="234"/>
      <c r="G273" s="234"/>
      <c r="H273" s="234"/>
      <c r="I273" s="234"/>
      <c r="J273" s="234"/>
      <c r="K273" s="234"/>
      <c r="L273" s="234"/>
      <c r="M273" s="234"/>
      <c r="N273" s="234"/>
      <c r="O273" s="234"/>
      <c r="P273" s="234"/>
      <c r="Q273" s="234"/>
      <c r="R273" s="234"/>
      <c r="S273" s="234"/>
      <c r="T273" s="234"/>
      <c r="U273" s="234"/>
      <c r="V273" s="234"/>
      <c r="W273" s="234"/>
      <c r="X273" s="234"/>
    </row>
    <row r="274" spans="2:24" ht="18.75" customHeight="1">
      <c r="B274" s="234" t="s">
        <v>165</v>
      </c>
      <c r="C274" s="234"/>
      <c r="D274" s="234"/>
      <c r="E274" s="234"/>
      <c r="F274" s="234"/>
      <c r="G274" s="234"/>
      <c r="H274" s="234"/>
      <c r="I274" s="234"/>
      <c r="J274" s="234"/>
      <c r="K274" s="234"/>
      <c r="L274" s="234"/>
      <c r="M274" s="234"/>
      <c r="N274" s="234"/>
      <c r="O274" s="234"/>
      <c r="P274" s="234"/>
      <c r="Q274" s="234"/>
      <c r="R274" s="234"/>
      <c r="S274" s="234"/>
      <c r="T274" s="234"/>
      <c r="U274" s="234"/>
      <c r="V274" s="234"/>
      <c r="W274" s="234"/>
      <c r="X274" s="234"/>
    </row>
    <row r="275" spans="2:24" ht="18.75" customHeight="1">
      <c r="B275" s="234" t="s">
        <v>166</v>
      </c>
      <c r="C275" s="234"/>
      <c r="D275" s="234"/>
      <c r="E275" s="234"/>
      <c r="F275" s="234"/>
      <c r="G275" s="234"/>
      <c r="H275" s="234"/>
      <c r="I275" s="234"/>
      <c r="J275" s="234"/>
      <c r="K275" s="234"/>
      <c r="L275" s="234"/>
      <c r="M275" s="234"/>
      <c r="N275" s="234"/>
      <c r="O275" s="234"/>
      <c r="P275" s="234"/>
      <c r="Q275" s="234"/>
      <c r="R275" s="234"/>
      <c r="S275" s="234"/>
      <c r="T275" s="234"/>
      <c r="U275" s="234"/>
      <c r="V275" s="234"/>
      <c r="W275" s="234"/>
      <c r="X275" s="234"/>
    </row>
    <row r="276" spans="2:24" ht="18.75" customHeight="1">
      <c r="B276" s="234" t="s">
        <v>574</v>
      </c>
      <c r="C276" s="234"/>
      <c r="D276" s="234"/>
      <c r="E276" s="234"/>
      <c r="F276" s="234"/>
      <c r="G276" s="234"/>
      <c r="H276" s="234"/>
      <c r="I276" s="234"/>
      <c r="J276" s="234"/>
      <c r="K276" s="234"/>
      <c r="L276" s="234"/>
      <c r="M276" s="234"/>
      <c r="N276" s="234"/>
      <c r="O276" s="234"/>
      <c r="P276" s="234"/>
      <c r="Q276" s="234"/>
      <c r="R276" s="234"/>
      <c r="S276" s="234"/>
      <c r="T276" s="234"/>
      <c r="U276" s="234"/>
      <c r="V276" s="234"/>
      <c r="W276" s="234"/>
      <c r="X276" s="234"/>
    </row>
    <row r="277" spans="2:24" ht="18.75" customHeight="1">
      <c r="B277" s="234" t="s">
        <v>167</v>
      </c>
      <c r="C277" s="234"/>
      <c r="D277" s="234"/>
      <c r="E277" s="234"/>
      <c r="F277" s="234"/>
      <c r="G277" s="234"/>
      <c r="H277" s="234"/>
      <c r="I277" s="234"/>
      <c r="J277" s="234"/>
      <c r="K277" s="234"/>
      <c r="L277" s="234"/>
      <c r="M277" s="234"/>
      <c r="N277" s="234"/>
      <c r="O277" s="234"/>
      <c r="P277" s="234"/>
      <c r="Q277" s="234"/>
      <c r="R277" s="234"/>
      <c r="S277" s="234"/>
      <c r="T277" s="234"/>
      <c r="U277" s="234"/>
      <c r="V277" s="234"/>
      <c r="W277" s="234"/>
      <c r="X277" s="234"/>
    </row>
    <row r="278" spans="2:24" ht="18.75" customHeight="1">
      <c r="B278" s="234" t="s">
        <v>168</v>
      </c>
      <c r="C278" s="234"/>
      <c r="D278" s="234"/>
      <c r="E278" s="234"/>
      <c r="F278" s="234"/>
      <c r="G278" s="234"/>
      <c r="H278" s="234"/>
      <c r="I278" s="234"/>
      <c r="J278" s="234"/>
      <c r="K278" s="234"/>
      <c r="L278" s="234"/>
      <c r="M278" s="234"/>
      <c r="N278" s="234"/>
      <c r="O278" s="234"/>
      <c r="P278" s="234"/>
      <c r="Q278" s="234"/>
      <c r="R278" s="234"/>
      <c r="S278" s="234"/>
      <c r="T278" s="234"/>
      <c r="U278" s="234"/>
      <c r="V278" s="234"/>
      <c r="W278" s="234"/>
      <c r="X278" s="234"/>
    </row>
    <row r="279" spans="2:24" ht="18.75" customHeight="1">
      <c r="B279" s="234" t="s">
        <v>575</v>
      </c>
      <c r="C279" s="234"/>
      <c r="D279" s="234"/>
      <c r="E279" s="234"/>
      <c r="F279" s="234"/>
      <c r="G279" s="234"/>
      <c r="H279" s="234"/>
      <c r="I279" s="234"/>
      <c r="J279" s="234"/>
      <c r="K279" s="234"/>
      <c r="L279" s="234"/>
      <c r="M279" s="234"/>
      <c r="N279" s="234"/>
      <c r="O279" s="234"/>
      <c r="P279" s="234"/>
      <c r="Q279" s="234"/>
      <c r="R279" s="234"/>
      <c r="S279" s="234"/>
      <c r="T279" s="234"/>
      <c r="U279" s="234"/>
      <c r="V279" s="234"/>
      <c r="W279" s="234"/>
      <c r="X279" s="234"/>
    </row>
    <row r="280" spans="2:24" ht="18.75" customHeight="1">
      <c r="B280" s="234" t="s">
        <v>169</v>
      </c>
      <c r="C280" s="234"/>
      <c r="D280" s="234"/>
      <c r="E280" s="234"/>
      <c r="F280" s="234"/>
      <c r="G280" s="234"/>
      <c r="H280" s="234"/>
      <c r="I280" s="234"/>
      <c r="J280" s="234"/>
      <c r="K280" s="234"/>
      <c r="L280" s="234"/>
      <c r="M280" s="234"/>
      <c r="N280" s="234"/>
      <c r="O280" s="234"/>
      <c r="P280" s="234"/>
      <c r="Q280" s="234"/>
      <c r="R280" s="234"/>
      <c r="S280" s="234"/>
      <c r="T280" s="234"/>
      <c r="U280" s="234"/>
      <c r="V280" s="234"/>
      <c r="W280" s="234"/>
      <c r="X280" s="234"/>
    </row>
    <row r="281" spans="2:24" ht="18.75" customHeight="1">
      <c r="B281" s="234" t="s">
        <v>170</v>
      </c>
      <c r="C281" s="234"/>
      <c r="D281" s="234"/>
      <c r="E281" s="234"/>
      <c r="F281" s="234"/>
      <c r="G281" s="234"/>
      <c r="H281" s="234"/>
      <c r="I281" s="234"/>
      <c r="J281" s="234"/>
      <c r="K281" s="234"/>
      <c r="L281" s="234"/>
      <c r="M281" s="234"/>
      <c r="N281" s="234"/>
      <c r="O281" s="234"/>
      <c r="P281" s="234"/>
      <c r="Q281" s="234"/>
      <c r="R281" s="234"/>
      <c r="S281" s="234"/>
      <c r="T281" s="234"/>
      <c r="U281" s="234"/>
      <c r="V281" s="234"/>
      <c r="W281" s="234"/>
      <c r="X281" s="234"/>
    </row>
    <row r="282" spans="2:24" ht="18.75" customHeight="1">
      <c r="B282" s="234" t="s">
        <v>576</v>
      </c>
      <c r="C282" s="234"/>
      <c r="D282" s="234"/>
      <c r="E282" s="234"/>
      <c r="F282" s="234"/>
      <c r="G282" s="234"/>
      <c r="H282" s="234"/>
      <c r="I282" s="234"/>
      <c r="J282" s="234"/>
      <c r="K282" s="234"/>
      <c r="L282" s="234"/>
      <c r="M282" s="234"/>
      <c r="N282" s="234"/>
      <c r="O282" s="234"/>
      <c r="P282" s="234"/>
      <c r="Q282" s="234"/>
      <c r="R282" s="234"/>
      <c r="S282" s="234"/>
      <c r="T282" s="234"/>
      <c r="U282" s="234"/>
      <c r="V282" s="234"/>
      <c r="W282" s="234"/>
      <c r="X282" s="234"/>
    </row>
    <row r="283" spans="2:24" ht="18.75" customHeight="1">
      <c r="B283" s="234" t="s">
        <v>171</v>
      </c>
      <c r="C283" s="234"/>
      <c r="D283" s="234"/>
      <c r="E283" s="234"/>
      <c r="F283" s="234"/>
      <c r="G283" s="234"/>
      <c r="H283" s="234"/>
      <c r="I283" s="234"/>
      <c r="J283" s="234"/>
      <c r="K283" s="234"/>
      <c r="L283" s="234"/>
      <c r="M283" s="234"/>
      <c r="N283" s="234"/>
      <c r="O283" s="234"/>
      <c r="P283" s="234"/>
      <c r="Q283" s="234"/>
      <c r="R283" s="234"/>
      <c r="S283" s="234"/>
      <c r="T283" s="234"/>
      <c r="U283" s="234"/>
      <c r="V283" s="234"/>
      <c r="W283" s="234"/>
      <c r="X283" s="234"/>
    </row>
    <row r="284" spans="2:24" ht="18.75" customHeight="1">
      <c r="B284" s="234" t="s">
        <v>172</v>
      </c>
      <c r="C284" s="234"/>
      <c r="D284" s="234"/>
      <c r="E284" s="234"/>
      <c r="F284" s="234"/>
      <c r="G284" s="234"/>
      <c r="H284" s="234"/>
      <c r="I284" s="234"/>
      <c r="J284" s="234"/>
      <c r="K284" s="234"/>
      <c r="L284" s="234"/>
      <c r="M284" s="234"/>
      <c r="N284" s="234"/>
      <c r="O284" s="234"/>
      <c r="P284" s="234"/>
      <c r="Q284" s="234"/>
      <c r="R284" s="234"/>
      <c r="S284" s="234"/>
      <c r="T284" s="234"/>
      <c r="U284" s="234"/>
      <c r="V284" s="234"/>
      <c r="W284" s="234"/>
      <c r="X284" s="234"/>
    </row>
    <row r="285" spans="2:24" ht="18.75" customHeight="1">
      <c r="B285" s="234" t="s">
        <v>577</v>
      </c>
      <c r="C285" s="234"/>
      <c r="D285" s="234"/>
      <c r="E285" s="234"/>
      <c r="F285" s="234"/>
      <c r="G285" s="234"/>
      <c r="H285" s="234"/>
      <c r="I285" s="234"/>
      <c r="J285" s="234"/>
      <c r="K285" s="234"/>
      <c r="L285" s="234"/>
      <c r="M285" s="234"/>
      <c r="N285" s="234"/>
      <c r="O285" s="234"/>
      <c r="P285" s="234"/>
      <c r="Q285" s="234"/>
      <c r="R285" s="234"/>
      <c r="S285" s="234"/>
      <c r="T285" s="234"/>
      <c r="U285" s="234"/>
      <c r="V285" s="234"/>
      <c r="W285" s="234"/>
      <c r="X285" s="234"/>
    </row>
    <row r="286" spans="2:24" ht="18.75" customHeight="1">
      <c r="B286" s="234" t="s">
        <v>173</v>
      </c>
      <c r="C286" s="234"/>
      <c r="D286" s="234"/>
      <c r="E286" s="234"/>
      <c r="F286" s="234"/>
      <c r="G286" s="234"/>
      <c r="H286" s="234"/>
      <c r="I286" s="234"/>
      <c r="J286" s="234"/>
      <c r="K286" s="234"/>
      <c r="L286" s="234"/>
      <c r="M286" s="234"/>
      <c r="N286" s="234"/>
      <c r="O286" s="234"/>
      <c r="P286" s="234"/>
      <c r="Q286" s="234"/>
      <c r="R286" s="234"/>
      <c r="S286" s="234"/>
      <c r="T286" s="234"/>
      <c r="U286" s="234"/>
      <c r="V286" s="234"/>
      <c r="W286" s="234"/>
      <c r="X286" s="234"/>
    </row>
    <row r="287" spans="2:24" ht="18.75" customHeight="1">
      <c r="B287" s="234" t="s">
        <v>174</v>
      </c>
      <c r="C287" s="234"/>
      <c r="D287" s="234"/>
      <c r="E287" s="234"/>
      <c r="F287" s="234"/>
      <c r="G287" s="234"/>
      <c r="H287" s="234"/>
      <c r="I287" s="234"/>
      <c r="J287" s="234"/>
      <c r="K287" s="234"/>
      <c r="L287" s="234"/>
      <c r="M287" s="234"/>
      <c r="N287" s="234"/>
      <c r="O287" s="234"/>
      <c r="P287" s="234"/>
      <c r="Q287" s="234"/>
      <c r="R287" s="234"/>
      <c r="S287" s="234"/>
      <c r="T287" s="234"/>
      <c r="U287" s="234"/>
      <c r="V287" s="234"/>
      <c r="W287" s="234"/>
      <c r="X287" s="234"/>
    </row>
    <row r="288" spans="2:24" ht="18.75" customHeight="1">
      <c r="B288" s="234" t="s">
        <v>578</v>
      </c>
      <c r="C288" s="234"/>
      <c r="D288" s="234"/>
      <c r="E288" s="234"/>
      <c r="F288" s="234"/>
      <c r="G288" s="234"/>
      <c r="H288" s="234"/>
      <c r="I288" s="234"/>
      <c r="J288" s="234"/>
      <c r="K288" s="234"/>
      <c r="L288" s="234"/>
      <c r="M288" s="234"/>
      <c r="N288" s="234"/>
      <c r="O288" s="234"/>
      <c r="P288" s="234"/>
      <c r="Q288" s="234"/>
      <c r="R288" s="234"/>
      <c r="S288" s="234"/>
      <c r="T288" s="234"/>
      <c r="U288" s="234"/>
      <c r="V288" s="234"/>
      <c r="W288" s="234"/>
      <c r="X288" s="234"/>
    </row>
    <row r="289" spans="2:24" ht="18.75" customHeight="1">
      <c r="B289" s="234" t="s">
        <v>579</v>
      </c>
      <c r="C289" s="234"/>
      <c r="D289" s="234"/>
      <c r="E289" s="234"/>
      <c r="F289" s="234"/>
      <c r="G289" s="234"/>
      <c r="H289" s="234"/>
      <c r="I289" s="234"/>
      <c r="J289" s="234"/>
      <c r="K289" s="234"/>
      <c r="L289" s="234"/>
      <c r="M289" s="234"/>
      <c r="N289" s="234"/>
      <c r="O289" s="234"/>
      <c r="P289" s="234"/>
      <c r="Q289" s="234"/>
      <c r="R289" s="234"/>
      <c r="S289" s="234"/>
      <c r="T289" s="234"/>
      <c r="U289" s="234"/>
      <c r="V289" s="234"/>
      <c r="W289" s="234"/>
      <c r="X289" s="234"/>
    </row>
    <row r="290" spans="2:24" ht="18.75" customHeight="1">
      <c r="B290" s="234" t="s">
        <v>580</v>
      </c>
      <c r="C290" s="234"/>
      <c r="D290" s="234"/>
      <c r="E290" s="234"/>
      <c r="F290" s="234"/>
      <c r="G290" s="234"/>
      <c r="H290" s="234"/>
      <c r="I290" s="234"/>
      <c r="J290" s="234"/>
      <c r="K290" s="234"/>
      <c r="L290" s="234"/>
      <c r="M290" s="234"/>
      <c r="N290" s="234"/>
      <c r="O290" s="234"/>
      <c r="P290" s="234"/>
      <c r="Q290" s="234"/>
      <c r="R290" s="234"/>
      <c r="S290" s="234"/>
      <c r="T290" s="234"/>
      <c r="U290" s="234"/>
      <c r="V290" s="234"/>
      <c r="W290" s="234"/>
      <c r="X290" s="234"/>
    </row>
    <row r="291" spans="2:24" ht="18.75" customHeight="1">
      <c r="B291" s="234" t="s">
        <v>581</v>
      </c>
      <c r="C291" s="234"/>
      <c r="D291" s="234"/>
      <c r="E291" s="234"/>
      <c r="F291" s="234"/>
      <c r="G291" s="234"/>
      <c r="H291" s="234"/>
      <c r="I291" s="234"/>
      <c r="J291" s="234"/>
      <c r="K291" s="234"/>
      <c r="L291" s="234"/>
      <c r="M291" s="234"/>
      <c r="N291" s="234"/>
      <c r="O291" s="234"/>
      <c r="P291" s="234"/>
      <c r="Q291" s="234"/>
      <c r="R291" s="234"/>
      <c r="S291" s="234"/>
      <c r="T291" s="234"/>
      <c r="U291" s="234"/>
      <c r="V291" s="234"/>
      <c r="W291" s="234"/>
      <c r="X291" s="234"/>
    </row>
    <row r="292" spans="2:24" ht="18.75" customHeight="1">
      <c r="B292" s="234" t="s">
        <v>175</v>
      </c>
      <c r="C292" s="234"/>
      <c r="D292" s="234"/>
      <c r="E292" s="234"/>
      <c r="F292" s="234"/>
      <c r="G292" s="234"/>
      <c r="H292" s="234"/>
      <c r="I292" s="234"/>
      <c r="J292" s="234"/>
      <c r="K292" s="234"/>
      <c r="L292" s="234"/>
      <c r="M292" s="234"/>
      <c r="N292" s="234"/>
      <c r="O292" s="234"/>
      <c r="P292" s="234"/>
      <c r="Q292" s="234"/>
      <c r="R292" s="234"/>
      <c r="S292" s="234"/>
      <c r="T292" s="234"/>
      <c r="U292" s="234"/>
      <c r="V292" s="234"/>
      <c r="W292" s="234"/>
      <c r="X292" s="234"/>
    </row>
    <row r="293" spans="2:24" ht="18.75" customHeight="1">
      <c r="B293" s="234" t="s">
        <v>176</v>
      </c>
      <c r="C293" s="234"/>
      <c r="D293" s="234"/>
      <c r="E293" s="234"/>
      <c r="F293" s="234"/>
      <c r="G293" s="234"/>
      <c r="H293" s="234"/>
      <c r="I293" s="234"/>
      <c r="J293" s="234"/>
      <c r="K293" s="234"/>
      <c r="L293" s="234"/>
      <c r="M293" s="234"/>
      <c r="N293" s="234"/>
      <c r="O293" s="234"/>
      <c r="P293" s="234"/>
      <c r="Q293" s="234"/>
      <c r="R293" s="234"/>
      <c r="S293" s="234"/>
      <c r="T293" s="234"/>
      <c r="U293" s="234"/>
      <c r="V293" s="234"/>
      <c r="W293" s="234"/>
      <c r="X293" s="234"/>
    </row>
    <row r="294" spans="2:24" ht="18.75" customHeight="1">
      <c r="B294" s="234" t="s">
        <v>582</v>
      </c>
      <c r="C294" s="234"/>
      <c r="D294" s="234"/>
      <c r="E294" s="234"/>
      <c r="F294" s="234"/>
      <c r="G294" s="234"/>
      <c r="H294" s="234"/>
      <c r="I294" s="234"/>
      <c r="J294" s="234"/>
      <c r="K294" s="234"/>
      <c r="L294" s="234"/>
      <c r="M294" s="234"/>
      <c r="N294" s="234"/>
      <c r="O294" s="234"/>
      <c r="P294" s="234"/>
      <c r="Q294" s="234"/>
      <c r="R294" s="234"/>
      <c r="S294" s="234"/>
      <c r="T294" s="234"/>
      <c r="U294" s="234"/>
      <c r="V294" s="234"/>
      <c r="W294" s="234"/>
      <c r="X294" s="234"/>
    </row>
    <row r="295" spans="2:24" ht="18.75" customHeight="1">
      <c r="B295" s="234" t="s">
        <v>177</v>
      </c>
      <c r="C295" s="234"/>
      <c r="D295" s="234"/>
      <c r="E295" s="234"/>
      <c r="F295" s="234"/>
      <c r="G295" s="234"/>
      <c r="H295" s="234"/>
      <c r="I295" s="234"/>
      <c r="J295" s="234"/>
      <c r="K295" s="234"/>
      <c r="L295" s="234"/>
      <c r="M295" s="234"/>
      <c r="N295" s="234"/>
      <c r="O295" s="234"/>
      <c r="P295" s="234"/>
      <c r="Q295" s="234"/>
      <c r="R295" s="234"/>
      <c r="S295" s="234"/>
      <c r="T295" s="234"/>
      <c r="U295" s="234"/>
      <c r="V295" s="234"/>
      <c r="W295" s="234"/>
      <c r="X295" s="234"/>
    </row>
    <row r="296" spans="2:24" ht="18.75" customHeight="1">
      <c r="B296" s="234" t="s">
        <v>178</v>
      </c>
      <c r="C296" s="234"/>
      <c r="D296" s="234"/>
      <c r="E296" s="234"/>
      <c r="F296" s="234"/>
      <c r="G296" s="234"/>
      <c r="H296" s="234"/>
      <c r="I296" s="234"/>
      <c r="J296" s="234"/>
      <c r="K296" s="234"/>
      <c r="L296" s="234"/>
      <c r="M296" s="234"/>
      <c r="N296" s="234"/>
      <c r="O296" s="234"/>
      <c r="P296" s="234"/>
      <c r="Q296" s="234"/>
      <c r="R296" s="234"/>
      <c r="S296" s="234"/>
      <c r="T296" s="234"/>
      <c r="U296" s="234"/>
      <c r="V296" s="234"/>
      <c r="W296" s="234"/>
      <c r="X296" s="234"/>
    </row>
    <row r="297" spans="2:24" ht="18.75" customHeight="1">
      <c r="B297" s="234" t="s">
        <v>583</v>
      </c>
      <c r="C297" s="234"/>
      <c r="D297" s="234"/>
      <c r="E297" s="234"/>
      <c r="F297" s="234"/>
      <c r="G297" s="234"/>
      <c r="H297" s="234"/>
      <c r="I297" s="234"/>
      <c r="J297" s="234"/>
      <c r="K297" s="234"/>
      <c r="L297" s="234"/>
      <c r="M297" s="234"/>
      <c r="N297" s="234"/>
      <c r="O297" s="234"/>
      <c r="P297" s="234"/>
      <c r="Q297" s="234"/>
      <c r="R297" s="234"/>
      <c r="S297" s="234"/>
      <c r="T297" s="234"/>
      <c r="U297" s="234"/>
      <c r="V297" s="234"/>
      <c r="W297" s="234"/>
      <c r="X297" s="234"/>
    </row>
    <row r="298" spans="2:24" ht="18.75" customHeight="1">
      <c r="B298" s="234" t="s">
        <v>179</v>
      </c>
      <c r="C298" s="234"/>
      <c r="D298" s="234"/>
      <c r="E298" s="234"/>
      <c r="F298" s="234"/>
      <c r="G298" s="234"/>
      <c r="H298" s="234"/>
      <c r="I298" s="234"/>
      <c r="J298" s="234"/>
      <c r="K298" s="234"/>
      <c r="L298" s="234"/>
      <c r="M298" s="234"/>
      <c r="N298" s="234"/>
      <c r="O298" s="234"/>
      <c r="P298" s="234"/>
      <c r="Q298" s="234"/>
      <c r="R298" s="234"/>
      <c r="S298" s="234"/>
      <c r="T298" s="234"/>
      <c r="U298" s="234"/>
      <c r="V298" s="234"/>
      <c r="W298" s="234"/>
      <c r="X298" s="234"/>
    </row>
    <row r="299" spans="2:24" ht="18.75" customHeight="1">
      <c r="B299" s="234" t="s">
        <v>180</v>
      </c>
      <c r="C299" s="234"/>
      <c r="D299" s="234"/>
      <c r="E299" s="234"/>
      <c r="F299" s="234"/>
      <c r="G299" s="234"/>
      <c r="H299" s="234"/>
      <c r="I299" s="234"/>
      <c r="J299" s="234"/>
      <c r="K299" s="234"/>
      <c r="L299" s="234"/>
      <c r="M299" s="234"/>
      <c r="N299" s="234"/>
      <c r="O299" s="234"/>
      <c r="P299" s="234"/>
      <c r="Q299" s="234"/>
      <c r="R299" s="234"/>
      <c r="S299" s="234"/>
      <c r="T299" s="234"/>
      <c r="U299" s="234"/>
      <c r="V299" s="234"/>
      <c r="W299" s="234"/>
      <c r="X299" s="234"/>
    </row>
    <row r="300" spans="2:24" ht="18.75" customHeight="1">
      <c r="B300" s="234" t="s">
        <v>584</v>
      </c>
      <c r="C300" s="234"/>
      <c r="D300" s="234"/>
      <c r="E300" s="234"/>
      <c r="F300" s="234"/>
      <c r="G300" s="234"/>
      <c r="H300" s="234"/>
      <c r="I300" s="234"/>
      <c r="J300" s="234"/>
      <c r="K300" s="234"/>
      <c r="L300" s="234"/>
      <c r="M300" s="234"/>
      <c r="N300" s="234"/>
      <c r="O300" s="234"/>
      <c r="P300" s="234"/>
      <c r="Q300" s="234"/>
      <c r="R300" s="234"/>
      <c r="S300" s="234"/>
      <c r="T300" s="234"/>
      <c r="U300" s="234"/>
      <c r="V300" s="234"/>
      <c r="W300" s="234"/>
      <c r="X300" s="234"/>
    </row>
    <row r="301" spans="2:24" ht="18.75" customHeight="1">
      <c r="B301" s="234" t="s">
        <v>181</v>
      </c>
      <c r="C301" s="234"/>
      <c r="D301" s="234"/>
      <c r="E301" s="234"/>
      <c r="F301" s="234"/>
      <c r="G301" s="234"/>
      <c r="H301" s="234"/>
      <c r="I301" s="234"/>
      <c r="J301" s="234"/>
      <c r="K301" s="234"/>
      <c r="L301" s="234"/>
      <c r="M301" s="234"/>
      <c r="N301" s="234"/>
      <c r="O301" s="234"/>
      <c r="P301" s="234"/>
      <c r="Q301" s="234"/>
      <c r="R301" s="234"/>
      <c r="S301" s="234"/>
      <c r="T301" s="234"/>
      <c r="U301" s="234"/>
      <c r="V301" s="234"/>
      <c r="W301" s="234"/>
      <c r="X301" s="234"/>
    </row>
    <row r="302" spans="2:24" ht="18.75" customHeight="1">
      <c r="B302" s="234" t="s">
        <v>182</v>
      </c>
      <c r="C302" s="234"/>
      <c r="D302" s="234"/>
      <c r="E302" s="234"/>
      <c r="F302" s="234"/>
      <c r="G302" s="234"/>
      <c r="H302" s="234"/>
      <c r="I302" s="234"/>
      <c r="J302" s="234"/>
      <c r="K302" s="234"/>
      <c r="L302" s="234"/>
      <c r="M302" s="234"/>
      <c r="N302" s="234"/>
      <c r="O302" s="234"/>
      <c r="P302" s="234"/>
      <c r="Q302" s="234"/>
      <c r="R302" s="234"/>
      <c r="S302" s="234"/>
      <c r="T302" s="234"/>
      <c r="U302" s="234"/>
      <c r="V302" s="234"/>
      <c r="W302" s="234"/>
      <c r="X302" s="234"/>
    </row>
    <row r="303" spans="2:24" ht="18.75" customHeight="1">
      <c r="B303" s="234" t="s">
        <v>585</v>
      </c>
      <c r="C303" s="234"/>
      <c r="D303" s="234"/>
      <c r="E303" s="234"/>
      <c r="F303" s="234"/>
      <c r="G303" s="234"/>
      <c r="H303" s="234"/>
      <c r="I303" s="234"/>
      <c r="J303" s="234"/>
      <c r="K303" s="234"/>
      <c r="L303" s="234"/>
      <c r="M303" s="234"/>
      <c r="N303" s="234"/>
      <c r="O303" s="234"/>
      <c r="P303" s="234"/>
      <c r="Q303" s="234"/>
      <c r="R303" s="234"/>
      <c r="S303" s="234"/>
      <c r="T303" s="234"/>
      <c r="U303" s="234"/>
      <c r="V303" s="234"/>
      <c r="W303" s="234"/>
      <c r="X303" s="234"/>
    </row>
    <row r="304" spans="2:24" ht="18.75" customHeight="1">
      <c r="B304" s="234" t="s">
        <v>183</v>
      </c>
      <c r="C304" s="234"/>
      <c r="D304" s="234"/>
      <c r="E304" s="234"/>
      <c r="F304" s="234"/>
      <c r="G304" s="234"/>
      <c r="H304" s="234"/>
      <c r="I304" s="234"/>
      <c r="J304" s="234"/>
      <c r="K304" s="234"/>
      <c r="L304" s="234"/>
      <c r="M304" s="234"/>
      <c r="N304" s="234"/>
      <c r="O304" s="234"/>
      <c r="P304" s="234"/>
      <c r="Q304" s="234"/>
      <c r="R304" s="234"/>
      <c r="S304" s="234"/>
      <c r="T304" s="234"/>
      <c r="U304" s="234"/>
      <c r="V304" s="234"/>
      <c r="W304" s="234"/>
      <c r="X304" s="234"/>
    </row>
    <row r="305" spans="2:24" ht="18.75" customHeight="1">
      <c r="B305" s="234" t="s">
        <v>184</v>
      </c>
      <c r="C305" s="234"/>
      <c r="D305" s="234"/>
      <c r="E305" s="234"/>
      <c r="F305" s="234"/>
      <c r="G305" s="234"/>
      <c r="H305" s="234"/>
      <c r="I305" s="234"/>
      <c r="J305" s="234"/>
      <c r="K305" s="234"/>
      <c r="L305" s="234"/>
      <c r="M305" s="234"/>
      <c r="N305" s="234"/>
      <c r="O305" s="234"/>
      <c r="P305" s="234"/>
      <c r="Q305" s="234"/>
      <c r="R305" s="234"/>
      <c r="S305" s="234"/>
      <c r="T305" s="234"/>
      <c r="U305" s="234"/>
      <c r="V305" s="234"/>
      <c r="W305" s="234"/>
      <c r="X305" s="234"/>
    </row>
    <row r="306" spans="2:24" ht="18.75" customHeight="1">
      <c r="B306" s="234" t="s">
        <v>586</v>
      </c>
      <c r="C306" s="234"/>
      <c r="D306" s="234"/>
      <c r="E306" s="234"/>
      <c r="F306" s="234"/>
      <c r="G306" s="234"/>
      <c r="H306" s="234"/>
      <c r="I306" s="234"/>
      <c r="J306" s="234"/>
      <c r="K306" s="234"/>
      <c r="L306" s="234"/>
      <c r="M306" s="234"/>
      <c r="N306" s="234"/>
      <c r="O306" s="234"/>
      <c r="P306" s="234"/>
      <c r="Q306" s="234"/>
      <c r="R306" s="234"/>
      <c r="S306" s="234"/>
      <c r="T306" s="234"/>
      <c r="U306" s="234"/>
      <c r="V306" s="234"/>
      <c r="W306" s="234"/>
      <c r="X306" s="234"/>
    </row>
    <row r="307" spans="2:24" ht="18.75" customHeight="1">
      <c r="B307" s="234" t="s">
        <v>185</v>
      </c>
      <c r="C307" s="234"/>
      <c r="D307" s="234"/>
      <c r="E307" s="234"/>
      <c r="F307" s="234"/>
      <c r="G307" s="234"/>
      <c r="H307" s="234"/>
      <c r="I307" s="234"/>
      <c r="J307" s="234"/>
      <c r="K307" s="234"/>
      <c r="L307" s="234"/>
      <c r="M307" s="234"/>
      <c r="N307" s="234"/>
      <c r="O307" s="234"/>
      <c r="P307" s="234"/>
      <c r="Q307" s="234"/>
      <c r="R307" s="234"/>
      <c r="S307" s="234"/>
      <c r="T307" s="234"/>
      <c r="U307" s="234"/>
      <c r="V307" s="234"/>
      <c r="W307" s="234"/>
      <c r="X307" s="234"/>
    </row>
    <row r="308" spans="2:24" ht="18.75" customHeight="1">
      <c r="B308" s="234" t="s">
        <v>186</v>
      </c>
      <c r="C308" s="234"/>
      <c r="D308" s="234"/>
      <c r="E308" s="234"/>
      <c r="F308" s="234"/>
      <c r="G308" s="234"/>
      <c r="H308" s="234"/>
      <c r="I308" s="234"/>
      <c r="J308" s="234"/>
      <c r="K308" s="234"/>
      <c r="L308" s="234"/>
      <c r="M308" s="234"/>
      <c r="N308" s="234"/>
      <c r="O308" s="234"/>
      <c r="P308" s="234"/>
      <c r="Q308" s="234"/>
      <c r="R308" s="234"/>
      <c r="S308" s="234"/>
      <c r="T308" s="234"/>
      <c r="U308" s="234"/>
      <c r="V308" s="234"/>
      <c r="W308" s="234"/>
      <c r="X308" s="234"/>
    </row>
    <row r="309" spans="2:24" ht="18.75" customHeight="1">
      <c r="B309" s="234" t="s">
        <v>587</v>
      </c>
      <c r="C309" s="234"/>
      <c r="D309" s="234"/>
      <c r="E309" s="234"/>
      <c r="F309" s="234"/>
      <c r="G309" s="234"/>
      <c r="H309" s="234"/>
      <c r="I309" s="234"/>
      <c r="J309" s="234"/>
      <c r="K309" s="234"/>
      <c r="L309" s="234"/>
      <c r="M309" s="234"/>
      <c r="N309" s="234"/>
      <c r="O309" s="234"/>
      <c r="P309" s="234"/>
      <c r="Q309" s="234"/>
      <c r="R309" s="234"/>
      <c r="S309" s="234"/>
      <c r="T309" s="234"/>
      <c r="U309" s="234"/>
      <c r="V309" s="234"/>
      <c r="W309" s="234"/>
      <c r="X309" s="234"/>
    </row>
    <row r="310" spans="2:24" ht="18.75" customHeight="1">
      <c r="B310" s="234" t="s">
        <v>187</v>
      </c>
      <c r="C310" s="234"/>
      <c r="D310" s="234"/>
      <c r="E310" s="234"/>
      <c r="F310" s="234"/>
      <c r="G310" s="234"/>
      <c r="H310" s="234"/>
      <c r="I310" s="234"/>
      <c r="J310" s="234"/>
      <c r="K310" s="234"/>
      <c r="L310" s="234"/>
      <c r="M310" s="234"/>
      <c r="N310" s="234"/>
      <c r="O310" s="234"/>
      <c r="P310" s="234"/>
      <c r="Q310" s="234"/>
      <c r="R310" s="234"/>
      <c r="S310" s="234"/>
      <c r="T310" s="234"/>
      <c r="U310" s="234"/>
      <c r="V310" s="234"/>
      <c r="W310" s="234"/>
      <c r="X310" s="234"/>
    </row>
    <row r="311" spans="2:24" ht="18.75" customHeight="1">
      <c r="B311" s="234" t="s">
        <v>188</v>
      </c>
      <c r="C311" s="234"/>
      <c r="D311" s="234"/>
      <c r="E311" s="234"/>
      <c r="F311" s="234"/>
      <c r="G311" s="234"/>
      <c r="H311" s="234"/>
      <c r="I311" s="234"/>
      <c r="J311" s="234"/>
      <c r="K311" s="234"/>
      <c r="L311" s="234"/>
      <c r="M311" s="234"/>
      <c r="N311" s="234"/>
      <c r="O311" s="234"/>
      <c r="P311" s="234"/>
      <c r="Q311" s="234"/>
      <c r="R311" s="234"/>
      <c r="S311" s="234"/>
      <c r="T311" s="234"/>
      <c r="U311" s="234"/>
      <c r="V311" s="234"/>
      <c r="W311" s="234"/>
      <c r="X311" s="234"/>
    </row>
    <row r="312" spans="2:24" ht="18.75" customHeight="1">
      <c r="B312" s="234" t="s">
        <v>189</v>
      </c>
      <c r="C312" s="234"/>
      <c r="D312" s="234"/>
      <c r="E312" s="234"/>
      <c r="F312" s="234"/>
      <c r="G312" s="234"/>
      <c r="H312" s="234"/>
      <c r="I312" s="234"/>
      <c r="J312" s="234"/>
      <c r="K312" s="234"/>
      <c r="L312" s="234"/>
      <c r="M312" s="234"/>
      <c r="N312" s="234"/>
      <c r="O312" s="234"/>
      <c r="P312" s="234"/>
      <c r="Q312" s="234"/>
      <c r="R312" s="234"/>
      <c r="S312" s="234"/>
      <c r="T312" s="234"/>
      <c r="U312" s="234"/>
      <c r="V312" s="234"/>
      <c r="W312" s="234"/>
      <c r="X312" s="234"/>
    </row>
    <row r="313" spans="2:24" ht="18.75" customHeight="1">
      <c r="B313" s="234" t="s">
        <v>588</v>
      </c>
      <c r="C313" s="234"/>
      <c r="D313" s="234"/>
      <c r="E313" s="234"/>
      <c r="F313" s="234"/>
      <c r="G313" s="234"/>
      <c r="H313" s="234"/>
      <c r="I313" s="234"/>
      <c r="J313" s="234"/>
      <c r="K313" s="234"/>
      <c r="L313" s="234"/>
      <c r="M313" s="234"/>
      <c r="N313" s="234"/>
      <c r="O313" s="234"/>
      <c r="P313" s="234"/>
      <c r="Q313" s="234"/>
      <c r="R313" s="234"/>
      <c r="S313" s="234"/>
      <c r="T313" s="234"/>
      <c r="U313" s="234"/>
      <c r="V313" s="234"/>
      <c r="W313" s="234"/>
      <c r="X313" s="234"/>
    </row>
    <row r="314" spans="2:24" ht="18.75" customHeight="1">
      <c r="B314" s="234" t="s">
        <v>190</v>
      </c>
      <c r="C314" s="234"/>
      <c r="D314" s="234"/>
      <c r="E314" s="234"/>
      <c r="F314" s="234"/>
      <c r="G314" s="234"/>
      <c r="H314" s="234"/>
      <c r="I314" s="234"/>
      <c r="J314" s="234"/>
      <c r="K314" s="234"/>
      <c r="L314" s="234"/>
      <c r="M314" s="234"/>
      <c r="N314" s="234"/>
      <c r="O314" s="234"/>
      <c r="P314" s="234"/>
      <c r="Q314" s="234"/>
      <c r="R314" s="234"/>
      <c r="S314" s="234"/>
      <c r="T314" s="234"/>
      <c r="U314" s="234"/>
      <c r="V314" s="234"/>
      <c r="W314" s="234"/>
      <c r="X314" s="234"/>
    </row>
    <row r="315" spans="2:24" ht="18.75" customHeight="1">
      <c r="B315" s="234" t="s">
        <v>191</v>
      </c>
      <c r="C315" s="234"/>
      <c r="D315" s="234"/>
      <c r="E315" s="234"/>
      <c r="F315" s="234"/>
      <c r="G315" s="234"/>
      <c r="H315" s="234"/>
      <c r="I315" s="234"/>
      <c r="J315" s="234"/>
      <c r="K315" s="234"/>
      <c r="L315" s="234"/>
      <c r="M315" s="234"/>
      <c r="N315" s="234"/>
      <c r="O315" s="234"/>
      <c r="P315" s="234"/>
      <c r="Q315" s="234"/>
      <c r="R315" s="234"/>
      <c r="S315" s="234"/>
      <c r="T315" s="234"/>
      <c r="U315" s="234"/>
      <c r="V315" s="234"/>
      <c r="W315" s="234"/>
      <c r="X315" s="234"/>
    </row>
    <row r="316" spans="2:24" ht="18.75" customHeight="1">
      <c r="B316" s="234" t="s">
        <v>589</v>
      </c>
      <c r="C316" s="234"/>
      <c r="D316" s="234"/>
      <c r="E316" s="234"/>
      <c r="F316" s="234"/>
      <c r="G316" s="234"/>
      <c r="H316" s="234"/>
      <c r="I316" s="234"/>
      <c r="J316" s="234"/>
      <c r="K316" s="234"/>
      <c r="L316" s="234"/>
      <c r="M316" s="234"/>
      <c r="N316" s="234"/>
      <c r="O316" s="234"/>
      <c r="P316" s="234"/>
      <c r="Q316" s="234"/>
      <c r="R316" s="234"/>
      <c r="S316" s="234"/>
      <c r="T316" s="234"/>
      <c r="U316" s="234"/>
      <c r="V316" s="234"/>
      <c r="W316" s="234"/>
      <c r="X316" s="234"/>
    </row>
    <row r="317" spans="2:24" ht="18.75" customHeight="1">
      <c r="B317" s="234" t="s">
        <v>192</v>
      </c>
      <c r="C317" s="234"/>
      <c r="D317" s="234"/>
      <c r="E317" s="234"/>
      <c r="F317" s="234"/>
      <c r="G317" s="234"/>
      <c r="H317" s="234"/>
      <c r="I317" s="234"/>
      <c r="J317" s="234"/>
      <c r="K317" s="234"/>
      <c r="L317" s="234"/>
      <c r="M317" s="234"/>
      <c r="N317" s="234"/>
      <c r="O317" s="234"/>
      <c r="P317" s="234"/>
      <c r="Q317" s="234"/>
      <c r="R317" s="234"/>
      <c r="S317" s="234"/>
      <c r="T317" s="234"/>
      <c r="U317" s="234"/>
      <c r="V317" s="234"/>
      <c r="W317" s="234"/>
      <c r="X317" s="234"/>
    </row>
    <row r="318" spans="2:24" ht="18.75" customHeight="1">
      <c r="B318" s="234" t="s">
        <v>193</v>
      </c>
      <c r="C318" s="234"/>
      <c r="D318" s="234"/>
      <c r="E318" s="234"/>
      <c r="F318" s="234"/>
      <c r="G318" s="234"/>
      <c r="H318" s="234"/>
      <c r="I318" s="234"/>
      <c r="J318" s="234"/>
      <c r="K318" s="234"/>
      <c r="L318" s="234"/>
      <c r="M318" s="234"/>
      <c r="N318" s="234"/>
      <c r="O318" s="234"/>
      <c r="P318" s="234"/>
      <c r="Q318" s="234"/>
      <c r="R318" s="234"/>
      <c r="S318" s="234"/>
      <c r="T318" s="234"/>
      <c r="U318" s="234"/>
      <c r="V318" s="234"/>
      <c r="W318" s="234"/>
      <c r="X318" s="234"/>
    </row>
    <row r="319" spans="2:24" ht="18.75" customHeight="1">
      <c r="B319" s="234" t="s">
        <v>590</v>
      </c>
      <c r="C319" s="234"/>
      <c r="D319" s="234"/>
      <c r="E319" s="234"/>
      <c r="F319" s="234"/>
      <c r="G319" s="234"/>
      <c r="H319" s="234"/>
      <c r="I319" s="234"/>
      <c r="J319" s="234"/>
      <c r="K319" s="234"/>
      <c r="L319" s="234"/>
      <c r="M319" s="234"/>
      <c r="N319" s="234"/>
      <c r="O319" s="234"/>
      <c r="P319" s="234"/>
      <c r="Q319" s="234"/>
      <c r="R319" s="234"/>
      <c r="S319" s="234"/>
      <c r="T319" s="234"/>
      <c r="U319" s="234"/>
      <c r="V319" s="234"/>
      <c r="W319" s="234"/>
      <c r="X319" s="234"/>
    </row>
    <row r="320" spans="2:24" ht="18.75" customHeight="1">
      <c r="B320" s="234" t="s">
        <v>591</v>
      </c>
      <c r="C320" s="234"/>
      <c r="D320" s="234"/>
      <c r="E320" s="234"/>
      <c r="F320" s="234"/>
      <c r="G320" s="234"/>
      <c r="H320" s="234"/>
      <c r="I320" s="234"/>
      <c r="J320" s="234"/>
      <c r="K320" s="234"/>
      <c r="L320" s="234"/>
      <c r="M320" s="234"/>
      <c r="N320" s="234"/>
      <c r="O320" s="234"/>
      <c r="P320" s="234"/>
      <c r="Q320" s="234"/>
      <c r="R320" s="234"/>
      <c r="S320" s="234"/>
      <c r="T320" s="234"/>
      <c r="U320" s="234"/>
      <c r="V320" s="234"/>
      <c r="W320" s="234"/>
      <c r="X320" s="234"/>
    </row>
    <row r="321" spans="2:24" ht="18.75" customHeight="1">
      <c r="B321" s="234" t="s">
        <v>592</v>
      </c>
      <c r="C321" s="234"/>
      <c r="D321" s="234"/>
      <c r="E321" s="234"/>
      <c r="F321" s="234"/>
      <c r="G321" s="234"/>
      <c r="H321" s="234"/>
      <c r="I321" s="234"/>
      <c r="J321" s="234"/>
      <c r="K321" s="234"/>
      <c r="L321" s="234"/>
      <c r="M321" s="234"/>
      <c r="N321" s="234"/>
      <c r="O321" s="234"/>
      <c r="P321" s="234"/>
      <c r="Q321" s="234"/>
      <c r="R321" s="234"/>
      <c r="S321" s="234"/>
      <c r="T321" s="234"/>
      <c r="U321" s="234"/>
      <c r="V321" s="234"/>
      <c r="W321" s="234"/>
      <c r="X321" s="234"/>
    </row>
    <row r="322" spans="2:24" ht="18.75" customHeight="1">
      <c r="B322" s="234" t="s">
        <v>593</v>
      </c>
      <c r="C322" s="234"/>
      <c r="D322" s="234"/>
      <c r="E322" s="234"/>
      <c r="F322" s="234"/>
      <c r="G322" s="234"/>
      <c r="H322" s="234"/>
      <c r="I322" s="234"/>
      <c r="J322" s="234"/>
      <c r="K322" s="234"/>
      <c r="L322" s="234"/>
      <c r="M322" s="234"/>
      <c r="N322" s="234"/>
      <c r="O322" s="234"/>
      <c r="P322" s="234"/>
      <c r="Q322" s="234"/>
      <c r="R322" s="234"/>
      <c r="S322" s="234"/>
      <c r="T322" s="234"/>
      <c r="U322" s="234"/>
      <c r="V322" s="234"/>
      <c r="W322" s="234"/>
      <c r="X322" s="234"/>
    </row>
    <row r="323" spans="2:24" ht="18.75" customHeight="1">
      <c r="B323" s="234" t="s">
        <v>194</v>
      </c>
      <c r="C323" s="234"/>
      <c r="D323" s="234"/>
      <c r="E323" s="234"/>
      <c r="F323" s="234"/>
      <c r="G323" s="234"/>
      <c r="H323" s="234"/>
      <c r="I323" s="234"/>
      <c r="J323" s="234"/>
      <c r="K323" s="234"/>
      <c r="L323" s="234"/>
      <c r="M323" s="234"/>
      <c r="N323" s="234"/>
      <c r="O323" s="234"/>
      <c r="P323" s="234"/>
      <c r="Q323" s="234"/>
      <c r="R323" s="234"/>
      <c r="S323" s="234"/>
      <c r="T323" s="234"/>
      <c r="U323" s="234"/>
      <c r="V323" s="234"/>
      <c r="W323" s="234"/>
      <c r="X323" s="234"/>
    </row>
    <row r="324" spans="2:24" ht="18.75" customHeight="1">
      <c r="B324" s="235" t="s">
        <v>195</v>
      </c>
      <c r="C324" s="234"/>
      <c r="D324" s="234"/>
      <c r="E324" s="234"/>
      <c r="F324" s="234"/>
      <c r="G324" s="234"/>
      <c r="H324" s="234"/>
      <c r="I324" s="234"/>
      <c r="J324" s="234"/>
      <c r="K324" s="234"/>
      <c r="L324" s="234"/>
      <c r="M324" s="234"/>
      <c r="N324" s="234"/>
      <c r="O324" s="234"/>
      <c r="P324" s="234"/>
      <c r="Q324" s="234"/>
      <c r="R324" s="234"/>
      <c r="S324" s="234"/>
      <c r="T324" s="234"/>
      <c r="U324" s="234"/>
      <c r="V324" s="234"/>
      <c r="W324" s="234"/>
      <c r="X324" s="234"/>
    </row>
    <row r="325" spans="2:24" ht="18.75" customHeight="1">
      <c r="B325" s="234" t="s">
        <v>196</v>
      </c>
      <c r="C325" s="234"/>
      <c r="D325" s="234"/>
      <c r="E325" s="234"/>
      <c r="F325" s="234"/>
      <c r="G325" s="234"/>
      <c r="H325" s="234"/>
      <c r="I325" s="234"/>
      <c r="J325" s="234"/>
      <c r="K325" s="234"/>
      <c r="L325" s="234"/>
      <c r="M325" s="234"/>
      <c r="N325" s="234"/>
      <c r="O325" s="234"/>
      <c r="P325" s="234"/>
      <c r="Q325" s="234"/>
      <c r="R325" s="234"/>
      <c r="S325" s="234"/>
      <c r="T325" s="234"/>
      <c r="U325" s="234"/>
      <c r="V325" s="234"/>
      <c r="W325" s="234"/>
      <c r="X325" s="234"/>
    </row>
    <row r="326" spans="2:24" ht="18.75" customHeight="1">
      <c r="B326" s="234" t="s">
        <v>197</v>
      </c>
      <c r="C326" s="234"/>
      <c r="D326" s="234"/>
      <c r="E326" s="234"/>
      <c r="F326" s="234"/>
      <c r="G326" s="234"/>
      <c r="H326" s="234"/>
      <c r="I326" s="234"/>
      <c r="J326" s="234"/>
      <c r="K326" s="234"/>
      <c r="L326" s="234"/>
      <c r="M326" s="234"/>
      <c r="N326" s="234"/>
      <c r="O326" s="234"/>
      <c r="P326" s="234"/>
      <c r="Q326" s="234"/>
      <c r="R326" s="234"/>
      <c r="S326" s="234"/>
      <c r="T326" s="234"/>
      <c r="U326" s="234"/>
      <c r="V326" s="234"/>
      <c r="W326" s="234"/>
      <c r="X326" s="234"/>
    </row>
    <row r="327" spans="2:24" ht="18.75" customHeight="1">
      <c r="B327" s="234" t="s">
        <v>594</v>
      </c>
      <c r="C327" s="234"/>
      <c r="D327" s="234"/>
      <c r="E327" s="234"/>
      <c r="F327" s="234"/>
      <c r="G327" s="234"/>
      <c r="H327" s="234"/>
      <c r="I327" s="234"/>
      <c r="J327" s="234"/>
      <c r="K327" s="234"/>
      <c r="L327" s="234"/>
      <c r="M327" s="234"/>
      <c r="N327" s="234"/>
      <c r="O327" s="234"/>
      <c r="P327" s="234"/>
      <c r="Q327" s="234"/>
      <c r="R327" s="234"/>
      <c r="S327" s="234"/>
      <c r="T327" s="234"/>
      <c r="U327" s="234"/>
      <c r="V327" s="234"/>
      <c r="W327" s="234"/>
      <c r="X327" s="234"/>
    </row>
    <row r="328" spans="2:24" ht="18.75" customHeight="1">
      <c r="B328" s="234" t="s">
        <v>198</v>
      </c>
      <c r="C328" s="234"/>
      <c r="D328" s="234"/>
      <c r="E328" s="234"/>
      <c r="F328" s="234"/>
      <c r="G328" s="234"/>
      <c r="H328" s="234"/>
      <c r="I328" s="234"/>
      <c r="J328" s="234"/>
      <c r="K328" s="234"/>
      <c r="L328" s="234"/>
      <c r="M328" s="234"/>
      <c r="N328" s="234"/>
      <c r="O328" s="234"/>
      <c r="P328" s="234"/>
      <c r="Q328" s="234"/>
      <c r="R328" s="234"/>
      <c r="S328" s="234"/>
      <c r="T328" s="234"/>
      <c r="U328" s="234"/>
      <c r="V328" s="234"/>
      <c r="W328" s="234"/>
      <c r="X328" s="234"/>
    </row>
    <row r="329" spans="2:24" ht="18.75" customHeight="1">
      <c r="B329" s="234" t="s">
        <v>172</v>
      </c>
      <c r="C329" s="234"/>
      <c r="D329" s="234"/>
      <c r="E329" s="234"/>
      <c r="F329" s="234"/>
      <c r="G329" s="234"/>
      <c r="H329" s="234"/>
      <c r="I329" s="234"/>
      <c r="J329" s="234"/>
      <c r="K329" s="234"/>
      <c r="L329" s="234"/>
      <c r="M329" s="234"/>
      <c r="N329" s="234"/>
      <c r="O329" s="234"/>
      <c r="P329" s="234"/>
      <c r="Q329" s="234"/>
      <c r="R329" s="234"/>
      <c r="S329" s="234"/>
      <c r="T329" s="234"/>
      <c r="U329" s="234"/>
      <c r="V329" s="234"/>
      <c r="W329" s="234"/>
      <c r="X329" s="234"/>
    </row>
    <row r="330" spans="2:24" ht="18.75" customHeight="1">
      <c r="B330" s="234" t="s">
        <v>595</v>
      </c>
      <c r="C330" s="234"/>
      <c r="D330" s="234"/>
      <c r="E330" s="234"/>
      <c r="F330" s="234"/>
      <c r="G330" s="234"/>
      <c r="H330" s="234"/>
      <c r="I330" s="234"/>
      <c r="J330" s="234"/>
      <c r="K330" s="234"/>
      <c r="L330" s="234"/>
      <c r="M330" s="234"/>
      <c r="N330" s="234"/>
      <c r="O330" s="234"/>
      <c r="P330" s="234"/>
      <c r="Q330" s="234"/>
      <c r="R330" s="234"/>
      <c r="S330" s="234"/>
      <c r="T330" s="234"/>
      <c r="U330" s="234"/>
      <c r="V330" s="234"/>
      <c r="W330" s="234"/>
      <c r="X330" s="234"/>
    </row>
    <row r="331" spans="2:24" ht="18.75" customHeight="1">
      <c r="B331" s="234" t="s">
        <v>173</v>
      </c>
      <c r="C331" s="234"/>
      <c r="D331" s="234"/>
      <c r="E331" s="234"/>
      <c r="F331" s="234"/>
      <c r="G331" s="234"/>
      <c r="H331" s="234"/>
      <c r="I331" s="234"/>
      <c r="J331" s="234"/>
      <c r="K331" s="234"/>
      <c r="L331" s="234"/>
      <c r="M331" s="234"/>
      <c r="N331" s="234"/>
      <c r="O331" s="234"/>
      <c r="P331" s="234"/>
      <c r="Q331" s="234"/>
      <c r="R331" s="234"/>
      <c r="S331" s="234"/>
      <c r="T331" s="234"/>
      <c r="U331" s="234"/>
      <c r="V331" s="234"/>
      <c r="W331" s="234"/>
      <c r="X331" s="234"/>
    </row>
    <row r="332" spans="2:24" ht="18.75" customHeight="1">
      <c r="B332" s="234" t="s">
        <v>199</v>
      </c>
      <c r="C332" s="234"/>
      <c r="D332" s="234"/>
      <c r="E332" s="234"/>
      <c r="F332" s="234"/>
      <c r="G332" s="234"/>
      <c r="H332" s="234"/>
      <c r="I332" s="234"/>
      <c r="J332" s="234"/>
      <c r="K332" s="234"/>
      <c r="L332" s="234"/>
      <c r="M332" s="234"/>
      <c r="N332" s="234"/>
      <c r="O332" s="234"/>
      <c r="P332" s="234"/>
      <c r="Q332" s="234"/>
      <c r="R332" s="234"/>
      <c r="S332" s="234"/>
      <c r="T332" s="234"/>
      <c r="U332" s="234"/>
      <c r="V332" s="234"/>
      <c r="W332" s="234"/>
      <c r="X332" s="234"/>
    </row>
    <row r="333" spans="2:24" ht="18.75" customHeight="1">
      <c r="B333" s="234" t="s">
        <v>596</v>
      </c>
      <c r="C333" s="234"/>
      <c r="D333" s="234"/>
      <c r="E333" s="234"/>
      <c r="F333" s="234"/>
      <c r="G333" s="234"/>
      <c r="H333" s="234"/>
      <c r="I333" s="234"/>
      <c r="J333" s="234"/>
      <c r="K333" s="234"/>
      <c r="L333" s="234"/>
      <c r="M333" s="234"/>
      <c r="N333" s="234"/>
      <c r="O333" s="234"/>
      <c r="P333" s="234"/>
      <c r="Q333" s="234"/>
      <c r="R333" s="234"/>
      <c r="S333" s="234"/>
      <c r="T333" s="234"/>
      <c r="U333" s="234"/>
      <c r="V333" s="234"/>
      <c r="W333" s="234"/>
      <c r="X333" s="234"/>
    </row>
    <row r="334" spans="2:24" ht="18.75" customHeight="1">
      <c r="B334" s="234" t="s">
        <v>597</v>
      </c>
      <c r="C334" s="234"/>
      <c r="D334" s="234"/>
      <c r="E334" s="234"/>
      <c r="F334" s="234"/>
      <c r="G334" s="234"/>
      <c r="H334" s="234"/>
      <c r="I334" s="234"/>
      <c r="J334" s="234"/>
      <c r="K334" s="234"/>
      <c r="L334" s="234"/>
      <c r="M334" s="234"/>
      <c r="N334" s="234"/>
      <c r="O334" s="234"/>
      <c r="P334" s="234"/>
      <c r="Q334" s="234"/>
      <c r="R334" s="234"/>
      <c r="S334" s="234"/>
      <c r="T334" s="234"/>
      <c r="U334" s="234"/>
      <c r="V334" s="234"/>
      <c r="W334" s="234"/>
      <c r="X334" s="234"/>
    </row>
    <row r="335" spans="2:24" ht="18.75" customHeight="1">
      <c r="B335" s="234" t="s">
        <v>200</v>
      </c>
      <c r="C335" s="234"/>
      <c r="D335" s="234"/>
      <c r="E335" s="234"/>
      <c r="F335" s="234"/>
      <c r="G335" s="234"/>
      <c r="H335" s="234"/>
      <c r="I335" s="234"/>
      <c r="J335" s="234"/>
      <c r="K335" s="234"/>
      <c r="L335" s="234"/>
      <c r="M335" s="234"/>
      <c r="N335" s="234"/>
      <c r="O335" s="234"/>
      <c r="P335" s="234"/>
      <c r="Q335" s="234"/>
      <c r="R335" s="234"/>
      <c r="S335" s="234"/>
      <c r="T335" s="234"/>
      <c r="U335" s="234"/>
      <c r="V335" s="234"/>
      <c r="W335" s="234"/>
      <c r="X335" s="234"/>
    </row>
    <row r="336" spans="2:24" ht="18.75" customHeight="1">
      <c r="B336" s="234" t="s">
        <v>201</v>
      </c>
      <c r="C336" s="234"/>
      <c r="D336" s="234"/>
      <c r="E336" s="234"/>
      <c r="F336" s="234"/>
      <c r="G336" s="234"/>
      <c r="H336" s="234"/>
      <c r="I336" s="234"/>
      <c r="J336" s="234"/>
      <c r="K336" s="234"/>
      <c r="L336" s="234"/>
      <c r="M336" s="234"/>
      <c r="N336" s="234"/>
      <c r="O336" s="234"/>
      <c r="P336" s="234"/>
      <c r="Q336" s="234"/>
      <c r="R336" s="234"/>
      <c r="S336" s="234"/>
      <c r="T336" s="234"/>
      <c r="U336" s="234"/>
      <c r="V336" s="234"/>
      <c r="W336" s="234"/>
      <c r="X336" s="234"/>
    </row>
    <row r="337" spans="2:24" ht="18.75" customHeight="1">
      <c r="B337" s="234" t="s">
        <v>598</v>
      </c>
      <c r="C337" s="234"/>
      <c r="D337" s="234"/>
      <c r="E337" s="234"/>
      <c r="F337" s="234"/>
      <c r="G337" s="234"/>
      <c r="H337" s="234"/>
      <c r="I337" s="234"/>
      <c r="J337" s="234"/>
      <c r="K337" s="234"/>
      <c r="L337" s="234"/>
      <c r="M337" s="234"/>
      <c r="N337" s="234"/>
      <c r="O337" s="234"/>
      <c r="P337" s="234"/>
      <c r="Q337" s="234"/>
      <c r="R337" s="234"/>
      <c r="S337" s="234"/>
      <c r="T337" s="234"/>
      <c r="U337" s="234"/>
      <c r="V337" s="234"/>
      <c r="W337" s="234"/>
      <c r="X337" s="234"/>
    </row>
    <row r="338" spans="2:24" ht="18.75" customHeight="1">
      <c r="B338" s="234" t="s">
        <v>202</v>
      </c>
      <c r="C338" s="234"/>
      <c r="D338" s="234"/>
      <c r="E338" s="234"/>
      <c r="F338" s="234"/>
      <c r="G338" s="234"/>
      <c r="H338" s="234"/>
      <c r="I338" s="234"/>
      <c r="J338" s="234"/>
      <c r="K338" s="234"/>
      <c r="L338" s="234"/>
      <c r="M338" s="234"/>
      <c r="N338" s="234"/>
      <c r="O338" s="234"/>
      <c r="P338" s="234"/>
      <c r="Q338" s="234"/>
      <c r="R338" s="234"/>
      <c r="S338" s="234"/>
      <c r="T338" s="234"/>
      <c r="U338" s="234"/>
      <c r="V338" s="234"/>
      <c r="W338" s="234"/>
      <c r="X338" s="234"/>
    </row>
    <row r="339" spans="2:24" ht="18.75" customHeight="1">
      <c r="B339" s="234" t="s">
        <v>203</v>
      </c>
      <c r="C339" s="234"/>
      <c r="D339" s="234"/>
      <c r="E339" s="234"/>
      <c r="F339" s="234"/>
      <c r="G339" s="234"/>
      <c r="H339" s="234"/>
      <c r="I339" s="234"/>
      <c r="J339" s="234"/>
      <c r="K339" s="234"/>
      <c r="L339" s="234"/>
      <c r="M339" s="234"/>
      <c r="N339" s="234"/>
      <c r="O339" s="234"/>
      <c r="P339" s="234"/>
      <c r="Q339" s="234"/>
      <c r="R339" s="234"/>
      <c r="S339" s="234"/>
      <c r="T339" s="234"/>
      <c r="U339" s="234"/>
      <c r="V339" s="234"/>
      <c r="W339" s="234"/>
      <c r="X339" s="234"/>
    </row>
    <row r="340" spans="2:24" ht="18.75" customHeight="1">
      <c r="B340" s="234" t="s">
        <v>599</v>
      </c>
      <c r="C340" s="234"/>
      <c r="D340" s="234"/>
      <c r="E340" s="234"/>
      <c r="F340" s="234"/>
      <c r="G340" s="234"/>
      <c r="H340" s="234"/>
      <c r="I340" s="234"/>
      <c r="J340" s="234"/>
      <c r="K340" s="234"/>
      <c r="L340" s="234"/>
      <c r="M340" s="234"/>
      <c r="N340" s="234"/>
      <c r="O340" s="234"/>
      <c r="P340" s="234"/>
      <c r="Q340" s="234"/>
      <c r="R340" s="234"/>
      <c r="S340" s="234"/>
      <c r="T340" s="234"/>
      <c r="U340" s="234"/>
      <c r="V340" s="234"/>
      <c r="W340" s="234"/>
      <c r="X340" s="234"/>
    </row>
    <row r="341" spans="2:24" ht="18.75" customHeight="1">
      <c r="B341" s="234" t="s">
        <v>204</v>
      </c>
      <c r="C341" s="234"/>
      <c r="D341" s="234"/>
      <c r="E341" s="234"/>
      <c r="F341" s="234"/>
      <c r="G341" s="234"/>
      <c r="H341" s="234"/>
      <c r="I341" s="234"/>
      <c r="J341" s="234"/>
      <c r="K341" s="234"/>
      <c r="L341" s="234"/>
      <c r="M341" s="234"/>
      <c r="N341" s="234"/>
      <c r="O341" s="234"/>
      <c r="P341" s="234"/>
      <c r="Q341" s="234"/>
      <c r="R341" s="234"/>
      <c r="S341" s="234"/>
      <c r="T341" s="234"/>
      <c r="U341" s="234"/>
      <c r="V341" s="234"/>
      <c r="W341" s="234"/>
      <c r="X341" s="234"/>
    </row>
    <row r="342" spans="2:24" ht="18.75" customHeight="1">
      <c r="B342" s="234" t="s">
        <v>174</v>
      </c>
      <c r="C342" s="234"/>
      <c r="D342" s="234"/>
      <c r="E342" s="234"/>
      <c r="F342" s="234"/>
      <c r="G342" s="234"/>
      <c r="H342" s="234"/>
      <c r="I342" s="234"/>
      <c r="J342" s="234"/>
      <c r="K342" s="234"/>
      <c r="L342" s="234"/>
      <c r="M342" s="234"/>
      <c r="N342" s="234"/>
      <c r="O342" s="234"/>
      <c r="P342" s="234"/>
      <c r="Q342" s="234"/>
      <c r="R342" s="234"/>
      <c r="S342" s="234"/>
      <c r="T342" s="234"/>
      <c r="U342" s="234"/>
      <c r="V342" s="234"/>
      <c r="W342" s="234"/>
      <c r="X342" s="234"/>
    </row>
    <row r="343" spans="2:24" ht="18.75" customHeight="1">
      <c r="B343" s="234" t="s">
        <v>600</v>
      </c>
      <c r="C343" s="234"/>
      <c r="D343" s="234"/>
      <c r="E343" s="234"/>
      <c r="F343" s="234"/>
      <c r="G343" s="234"/>
      <c r="H343" s="234"/>
      <c r="I343" s="234"/>
      <c r="J343" s="234"/>
      <c r="K343" s="234"/>
      <c r="L343" s="234"/>
      <c r="M343" s="234"/>
      <c r="N343" s="234"/>
      <c r="O343" s="234"/>
      <c r="P343" s="234"/>
      <c r="Q343" s="234"/>
      <c r="R343" s="234"/>
      <c r="S343" s="234"/>
      <c r="T343" s="234"/>
      <c r="U343" s="234"/>
      <c r="V343" s="234"/>
      <c r="W343" s="234"/>
      <c r="X343" s="234"/>
    </row>
    <row r="344" spans="2:24" ht="18.75" customHeight="1">
      <c r="B344" s="234" t="s">
        <v>601</v>
      </c>
      <c r="C344" s="234"/>
      <c r="D344" s="234"/>
      <c r="E344" s="234"/>
      <c r="F344" s="234"/>
      <c r="G344" s="234"/>
      <c r="H344" s="234"/>
      <c r="I344" s="234"/>
      <c r="J344" s="234"/>
      <c r="K344" s="234"/>
      <c r="L344" s="234"/>
      <c r="M344" s="234"/>
      <c r="N344" s="234"/>
      <c r="O344" s="234"/>
      <c r="P344" s="234"/>
      <c r="Q344" s="234"/>
      <c r="R344" s="234"/>
      <c r="S344" s="234"/>
      <c r="T344" s="234"/>
      <c r="U344" s="234"/>
      <c r="V344" s="234"/>
      <c r="W344" s="234"/>
      <c r="X344" s="234"/>
    </row>
    <row r="345" spans="2:24" ht="18.75" customHeight="1">
      <c r="B345" s="234" t="s">
        <v>602</v>
      </c>
      <c r="C345" s="234"/>
      <c r="D345" s="234"/>
      <c r="E345" s="234"/>
      <c r="F345" s="234"/>
      <c r="G345" s="234"/>
      <c r="H345" s="234"/>
      <c r="I345" s="234"/>
      <c r="J345" s="234"/>
      <c r="K345" s="234"/>
      <c r="L345" s="234"/>
      <c r="M345" s="234"/>
      <c r="N345" s="234"/>
      <c r="O345" s="234"/>
      <c r="P345" s="234"/>
      <c r="Q345" s="234"/>
      <c r="R345" s="234"/>
      <c r="S345" s="234"/>
      <c r="T345" s="234"/>
      <c r="U345" s="234"/>
      <c r="V345" s="234"/>
      <c r="W345" s="234"/>
      <c r="X345" s="234"/>
    </row>
    <row r="346" spans="2:24" ht="18.75" customHeight="1">
      <c r="B346" s="234" t="s">
        <v>603</v>
      </c>
      <c r="C346" s="234"/>
      <c r="D346" s="234"/>
      <c r="E346" s="234"/>
      <c r="F346" s="234"/>
      <c r="G346" s="234"/>
      <c r="H346" s="234"/>
      <c r="I346" s="234"/>
      <c r="J346" s="234"/>
      <c r="K346" s="234"/>
      <c r="L346" s="234"/>
      <c r="M346" s="234"/>
      <c r="N346" s="234"/>
      <c r="O346" s="234"/>
      <c r="P346" s="234"/>
      <c r="Q346" s="234"/>
      <c r="R346" s="234"/>
      <c r="S346" s="234"/>
      <c r="T346" s="234"/>
      <c r="U346" s="234"/>
      <c r="V346" s="234"/>
      <c r="W346" s="234"/>
      <c r="X346" s="234"/>
    </row>
    <row r="347" spans="2:24" ht="18.75" customHeight="1">
      <c r="B347" s="234" t="s">
        <v>175</v>
      </c>
      <c r="C347" s="234"/>
      <c r="D347" s="234"/>
      <c r="E347" s="234"/>
      <c r="F347" s="234"/>
      <c r="G347" s="234"/>
      <c r="H347" s="234"/>
      <c r="I347" s="234"/>
      <c r="J347" s="234"/>
      <c r="K347" s="234"/>
      <c r="L347" s="234"/>
      <c r="M347" s="234"/>
      <c r="N347" s="234"/>
      <c r="O347" s="234"/>
      <c r="P347" s="234"/>
      <c r="Q347" s="234"/>
      <c r="R347" s="234"/>
      <c r="S347" s="234"/>
      <c r="T347" s="234"/>
      <c r="U347" s="234"/>
      <c r="V347" s="234"/>
      <c r="W347" s="234"/>
      <c r="X347" s="234"/>
    </row>
    <row r="348" spans="2:24" ht="18.75" customHeight="1">
      <c r="B348" s="234" t="s">
        <v>176</v>
      </c>
      <c r="C348" s="234"/>
      <c r="D348" s="234"/>
      <c r="E348" s="234"/>
      <c r="F348" s="234"/>
      <c r="G348" s="234"/>
      <c r="H348" s="234"/>
      <c r="I348" s="234"/>
      <c r="J348" s="234"/>
      <c r="K348" s="234"/>
      <c r="L348" s="234"/>
      <c r="M348" s="234"/>
      <c r="N348" s="234"/>
      <c r="O348" s="234"/>
      <c r="P348" s="234"/>
      <c r="Q348" s="234"/>
      <c r="R348" s="234"/>
      <c r="S348" s="234"/>
      <c r="T348" s="234"/>
      <c r="U348" s="234"/>
      <c r="V348" s="234"/>
      <c r="W348" s="234"/>
      <c r="X348" s="234"/>
    </row>
    <row r="349" spans="2:24" ht="18.75" customHeight="1">
      <c r="B349" s="234" t="s">
        <v>604</v>
      </c>
      <c r="C349" s="234"/>
      <c r="D349" s="234"/>
      <c r="E349" s="234"/>
      <c r="F349" s="234"/>
      <c r="G349" s="234"/>
      <c r="H349" s="234"/>
      <c r="I349" s="234"/>
      <c r="J349" s="234"/>
      <c r="K349" s="234"/>
      <c r="L349" s="234"/>
      <c r="M349" s="234"/>
      <c r="N349" s="234"/>
      <c r="O349" s="234"/>
      <c r="P349" s="234"/>
      <c r="Q349" s="234"/>
      <c r="R349" s="234"/>
      <c r="S349" s="234"/>
      <c r="T349" s="234"/>
      <c r="U349" s="234"/>
      <c r="V349" s="234"/>
      <c r="W349" s="234"/>
      <c r="X349" s="234"/>
    </row>
    <row r="350" spans="2:24" ht="18.75" customHeight="1">
      <c r="B350" s="234" t="s">
        <v>177</v>
      </c>
      <c r="C350" s="234"/>
      <c r="D350" s="234"/>
      <c r="E350" s="234"/>
      <c r="F350" s="234"/>
      <c r="G350" s="234"/>
      <c r="H350" s="234"/>
      <c r="I350" s="234"/>
      <c r="J350" s="234"/>
      <c r="K350" s="234"/>
      <c r="L350" s="234"/>
      <c r="M350" s="234"/>
      <c r="N350" s="234"/>
      <c r="O350" s="234"/>
      <c r="P350" s="234"/>
      <c r="Q350" s="234"/>
      <c r="R350" s="234"/>
      <c r="S350" s="234"/>
      <c r="T350" s="234"/>
      <c r="U350" s="234"/>
      <c r="V350" s="234"/>
      <c r="W350" s="234"/>
      <c r="X350" s="234"/>
    </row>
    <row r="351" spans="2:24" ht="18.75" customHeight="1">
      <c r="B351" s="234" t="s">
        <v>205</v>
      </c>
      <c r="C351" s="234"/>
      <c r="D351" s="234"/>
      <c r="E351" s="234"/>
      <c r="F351" s="234"/>
      <c r="G351" s="234"/>
      <c r="H351" s="234"/>
      <c r="I351" s="234"/>
      <c r="J351" s="234"/>
      <c r="K351" s="234"/>
      <c r="L351" s="234"/>
      <c r="M351" s="234"/>
      <c r="N351" s="234"/>
      <c r="O351" s="234"/>
      <c r="P351" s="234"/>
      <c r="Q351" s="234"/>
      <c r="R351" s="234"/>
      <c r="S351" s="234"/>
      <c r="T351" s="234"/>
      <c r="U351" s="234"/>
      <c r="V351" s="234"/>
      <c r="W351" s="234"/>
      <c r="X351" s="234"/>
    </row>
    <row r="352" spans="2:24" ht="18.75" customHeight="1">
      <c r="B352" s="234" t="s">
        <v>605</v>
      </c>
      <c r="C352" s="234"/>
      <c r="D352" s="234"/>
      <c r="E352" s="234"/>
      <c r="F352" s="234"/>
      <c r="G352" s="234"/>
      <c r="H352" s="234"/>
      <c r="I352" s="234"/>
      <c r="J352" s="234"/>
      <c r="K352" s="234"/>
      <c r="L352" s="234"/>
      <c r="M352" s="234"/>
      <c r="N352" s="234"/>
      <c r="O352" s="234"/>
      <c r="P352" s="234"/>
      <c r="Q352" s="234"/>
      <c r="R352" s="234"/>
      <c r="S352" s="234"/>
      <c r="T352" s="234"/>
      <c r="U352" s="234"/>
      <c r="V352" s="234"/>
      <c r="W352" s="234"/>
      <c r="X352" s="234"/>
    </row>
    <row r="353" spans="2:24" ht="18.75" customHeight="1">
      <c r="B353" s="234" t="s">
        <v>606</v>
      </c>
      <c r="C353" s="234"/>
      <c r="D353" s="234"/>
      <c r="E353" s="234"/>
      <c r="F353" s="234"/>
      <c r="G353" s="234"/>
      <c r="H353" s="234"/>
      <c r="I353" s="234"/>
      <c r="J353" s="234"/>
      <c r="K353" s="234"/>
      <c r="L353" s="234"/>
      <c r="M353" s="234"/>
      <c r="N353" s="234"/>
      <c r="O353" s="234"/>
      <c r="P353" s="234"/>
      <c r="Q353" s="234"/>
      <c r="R353" s="234"/>
      <c r="S353" s="234"/>
      <c r="T353" s="234"/>
      <c r="U353" s="234"/>
      <c r="V353" s="234"/>
      <c r="W353" s="234"/>
      <c r="X353" s="234"/>
    </row>
    <row r="354" spans="2:24" ht="18.75" customHeight="1">
      <c r="B354" s="234" t="s">
        <v>206</v>
      </c>
      <c r="C354" s="234"/>
      <c r="D354" s="234"/>
      <c r="E354" s="234"/>
      <c r="F354" s="234"/>
      <c r="G354" s="234"/>
      <c r="H354" s="234"/>
      <c r="I354" s="234"/>
      <c r="J354" s="234"/>
      <c r="K354" s="234"/>
      <c r="L354" s="234"/>
      <c r="M354" s="234"/>
      <c r="N354" s="234"/>
      <c r="O354" s="234"/>
      <c r="P354" s="234"/>
      <c r="Q354" s="234"/>
      <c r="R354" s="234"/>
      <c r="S354" s="234"/>
      <c r="T354" s="234"/>
      <c r="U354" s="234"/>
      <c r="V354" s="234"/>
      <c r="W354" s="234"/>
      <c r="X354" s="234"/>
    </row>
    <row r="355" spans="2:24" ht="18.75" customHeight="1">
      <c r="B355" s="235" t="s">
        <v>207</v>
      </c>
      <c r="C355" s="234"/>
      <c r="D355" s="234"/>
      <c r="E355" s="234"/>
      <c r="F355" s="234"/>
      <c r="G355" s="234"/>
      <c r="H355" s="234"/>
      <c r="I355" s="234"/>
      <c r="J355" s="234"/>
      <c r="K355" s="234"/>
      <c r="L355" s="234"/>
      <c r="M355" s="234"/>
      <c r="N355" s="234"/>
      <c r="O355" s="234"/>
      <c r="P355" s="234"/>
      <c r="Q355" s="234"/>
      <c r="R355" s="234"/>
      <c r="S355" s="234"/>
      <c r="T355" s="234"/>
      <c r="U355" s="234"/>
      <c r="V355" s="234"/>
      <c r="W355" s="234"/>
      <c r="X355" s="234"/>
    </row>
    <row r="356" spans="2:24" ht="18.75" customHeight="1">
      <c r="B356" s="234" t="s">
        <v>208</v>
      </c>
      <c r="C356" s="234"/>
      <c r="D356" s="234"/>
      <c r="E356" s="234"/>
      <c r="F356" s="234"/>
      <c r="G356" s="234"/>
      <c r="H356" s="234"/>
      <c r="I356" s="234"/>
      <c r="J356" s="234"/>
      <c r="K356" s="234"/>
      <c r="L356" s="234"/>
      <c r="M356" s="234"/>
      <c r="N356" s="234"/>
      <c r="O356" s="234"/>
      <c r="P356" s="234"/>
      <c r="Q356" s="234"/>
      <c r="R356" s="234"/>
      <c r="S356" s="234"/>
      <c r="T356" s="234"/>
      <c r="U356" s="234"/>
      <c r="V356" s="234"/>
      <c r="W356" s="234"/>
      <c r="X356" s="234"/>
    </row>
    <row r="357" spans="2:24" ht="18.75" customHeight="1">
      <c r="B357" s="234" t="s">
        <v>209</v>
      </c>
      <c r="C357" s="234"/>
      <c r="D357" s="234"/>
      <c r="E357" s="234"/>
      <c r="F357" s="234"/>
      <c r="G357" s="234"/>
      <c r="H357" s="234"/>
      <c r="I357" s="234"/>
      <c r="J357" s="234"/>
      <c r="K357" s="234"/>
      <c r="L357" s="234"/>
      <c r="M357" s="234"/>
      <c r="N357" s="234"/>
      <c r="O357" s="234"/>
      <c r="P357" s="234"/>
      <c r="Q357" s="234"/>
      <c r="R357" s="234"/>
      <c r="S357" s="234"/>
      <c r="T357" s="234"/>
      <c r="U357" s="234"/>
      <c r="V357" s="234"/>
      <c r="W357" s="234"/>
      <c r="X357" s="234"/>
    </row>
    <row r="358" spans="2:24" ht="18.75" customHeight="1">
      <c r="B358" s="234" t="s">
        <v>607</v>
      </c>
      <c r="C358" s="234"/>
      <c r="D358" s="234"/>
      <c r="E358" s="234"/>
      <c r="F358" s="234"/>
      <c r="G358" s="234"/>
      <c r="H358" s="234"/>
      <c r="I358" s="234"/>
      <c r="J358" s="234"/>
      <c r="K358" s="234"/>
      <c r="L358" s="234"/>
      <c r="M358" s="234"/>
      <c r="N358" s="234"/>
      <c r="O358" s="234"/>
      <c r="P358" s="234"/>
      <c r="Q358" s="234"/>
      <c r="R358" s="234"/>
      <c r="S358" s="234"/>
      <c r="T358" s="234"/>
      <c r="U358" s="234"/>
      <c r="V358" s="234"/>
      <c r="W358" s="234"/>
      <c r="X358" s="234"/>
    </row>
    <row r="359" spans="2:24" ht="18.75" customHeight="1">
      <c r="B359" s="234" t="s">
        <v>210</v>
      </c>
      <c r="C359" s="234"/>
      <c r="D359" s="234"/>
      <c r="E359" s="234"/>
      <c r="F359" s="234"/>
      <c r="G359" s="234"/>
      <c r="H359" s="234"/>
      <c r="I359" s="234"/>
      <c r="J359" s="234"/>
      <c r="K359" s="234"/>
      <c r="L359" s="234"/>
      <c r="M359" s="234"/>
      <c r="N359" s="234"/>
      <c r="O359" s="234"/>
      <c r="P359" s="234"/>
      <c r="Q359" s="234"/>
      <c r="R359" s="234"/>
      <c r="S359" s="234"/>
      <c r="T359" s="234"/>
      <c r="U359" s="234"/>
      <c r="V359" s="234"/>
      <c r="W359" s="234"/>
      <c r="X359" s="234"/>
    </row>
    <row r="360" spans="2:24" ht="18.75" customHeight="1">
      <c r="B360" s="234" t="s">
        <v>211</v>
      </c>
      <c r="C360" s="234"/>
      <c r="D360" s="234"/>
      <c r="E360" s="234"/>
      <c r="F360" s="234"/>
      <c r="G360" s="234"/>
      <c r="H360" s="234"/>
      <c r="I360" s="234"/>
      <c r="J360" s="234"/>
      <c r="K360" s="234"/>
      <c r="L360" s="234"/>
      <c r="M360" s="234"/>
      <c r="N360" s="234"/>
      <c r="O360" s="234"/>
      <c r="P360" s="234"/>
      <c r="Q360" s="234"/>
      <c r="R360" s="234"/>
      <c r="S360" s="234"/>
      <c r="T360" s="234"/>
      <c r="U360" s="234"/>
      <c r="V360" s="234"/>
      <c r="W360" s="234"/>
      <c r="X360" s="234"/>
    </row>
    <row r="361" spans="2:24" ht="18.75" customHeight="1">
      <c r="B361" s="234" t="s">
        <v>608</v>
      </c>
      <c r="C361" s="234"/>
      <c r="D361" s="234"/>
      <c r="E361" s="234"/>
      <c r="F361" s="234"/>
      <c r="G361" s="234"/>
      <c r="H361" s="234"/>
      <c r="I361" s="234"/>
      <c r="J361" s="234"/>
      <c r="K361" s="234"/>
      <c r="L361" s="234"/>
      <c r="M361" s="234"/>
      <c r="N361" s="234"/>
      <c r="O361" s="234"/>
      <c r="P361" s="234"/>
      <c r="Q361" s="234"/>
      <c r="R361" s="234"/>
      <c r="S361" s="234"/>
      <c r="T361" s="234"/>
      <c r="U361" s="234"/>
      <c r="V361" s="234"/>
      <c r="W361" s="234"/>
      <c r="X361" s="234"/>
    </row>
    <row r="362" spans="2:24" ht="18.75" customHeight="1">
      <c r="B362" s="234" t="s">
        <v>212</v>
      </c>
      <c r="C362" s="234"/>
      <c r="D362" s="234"/>
      <c r="E362" s="234"/>
      <c r="F362" s="234"/>
      <c r="G362" s="234"/>
      <c r="H362" s="234"/>
      <c r="I362" s="234"/>
      <c r="J362" s="234"/>
      <c r="K362" s="234"/>
      <c r="L362" s="234"/>
      <c r="M362" s="234"/>
      <c r="N362" s="234"/>
      <c r="O362" s="234"/>
      <c r="P362" s="234"/>
      <c r="Q362" s="234"/>
      <c r="R362" s="234"/>
      <c r="S362" s="234"/>
      <c r="T362" s="234"/>
      <c r="U362" s="234"/>
      <c r="V362" s="234"/>
      <c r="W362" s="234"/>
      <c r="X362" s="234"/>
    </row>
    <row r="363" spans="2:24" ht="18.75" customHeight="1">
      <c r="B363" s="235" t="s">
        <v>213</v>
      </c>
      <c r="C363" s="234"/>
      <c r="D363" s="234"/>
      <c r="E363" s="234"/>
      <c r="F363" s="234"/>
      <c r="G363" s="234"/>
      <c r="H363" s="234"/>
      <c r="I363" s="234"/>
      <c r="J363" s="234"/>
      <c r="K363" s="234"/>
      <c r="L363" s="234"/>
      <c r="M363" s="234"/>
      <c r="N363" s="234"/>
      <c r="O363" s="234"/>
      <c r="P363" s="234"/>
      <c r="Q363" s="234"/>
      <c r="R363" s="234"/>
      <c r="S363" s="234"/>
      <c r="T363" s="234"/>
      <c r="U363" s="234"/>
      <c r="V363" s="234"/>
      <c r="W363" s="234"/>
      <c r="X363" s="234"/>
    </row>
    <row r="364" spans="2:24" ht="18.75" customHeight="1">
      <c r="B364" s="234" t="s">
        <v>214</v>
      </c>
      <c r="C364" s="234"/>
      <c r="D364" s="234"/>
      <c r="E364" s="234"/>
      <c r="F364" s="234"/>
      <c r="G364" s="234"/>
      <c r="H364" s="234"/>
      <c r="I364" s="234"/>
      <c r="J364" s="234"/>
      <c r="K364" s="234"/>
      <c r="L364" s="234"/>
      <c r="M364" s="234"/>
      <c r="N364" s="234"/>
      <c r="O364" s="234"/>
      <c r="P364" s="234"/>
      <c r="Q364" s="234"/>
      <c r="R364" s="234"/>
      <c r="S364" s="234"/>
      <c r="T364" s="234"/>
      <c r="U364" s="234"/>
      <c r="V364" s="234"/>
      <c r="W364" s="234"/>
      <c r="X364" s="234"/>
    </row>
    <row r="365" spans="2:24" ht="18.75" customHeight="1">
      <c r="B365" s="234" t="s">
        <v>215</v>
      </c>
      <c r="C365" s="234"/>
      <c r="D365" s="234"/>
      <c r="E365" s="234"/>
      <c r="F365" s="234"/>
      <c r="G365" s="234"/>
      <c r="H365" s="234"/>
      <c r="I365" s="234"/>
      <c r="J365" s="234"/>
      <c r="K365" s="234"/>
      <c r="L365" s="234"/>
      <c r="M365" s="234"/>
      <c r="N365" s="234"/>
      <c r="O365" s="234"/>
      <c r="P365" s="234"/>
      <c r="Q365" s="234"/>
      <c r="R365" s="234"/>
      <c r="S365" s="234"/>
      <c r="T365" s="234"/>
      <c r="U365" s="234"/>
      <c r="V365" s="234"/>
      <c r="W365" s="234"/>
      <c r="X365" s="234"/>
    </row>
    <row r="366" spans="2:24" ht="18.75" customHeight="1">
      <c r="B366" s="234" t="s">
        <v>216</v>
      </c>
      <c r="C366" s="234"/>
      <c r="D366" s="234"/>
      <c r="E366" s="234"/>
      <c r="F366" s="234"/>
      <c r="G366" s="234"/>
      <c r="H366" s="234"/>
      <c r="I366" s="234"/>
      <c r="J366" s="234"/>
      <c r="K366" s="234"/>
      <c r="L366" s="234"/>
      <c r="M366" s="234"/>
      <c r="N366" s="234"/>
      <c r="O366" s="234"/>
      <c r="P366" s="234"/>
      <c r="Q366" s="234"/>
      <c r="R366" s="234"/>
      <c r="S366" s="234"/>
      <c r="T366" s="234"/>
      <c r="U366" s="234"/>
      <c r="V366" s="234"/>
      <c r="W366" s="234"/>
      <c r="X366" s="234"/>
    </row>
    <row r="367" spans="2:24" ht="18.75" customHeight="1">
      <c r="B367" s="234" t="s">
        <v>217</v>
      </c>
      <c r="C367" s="234"/>
      <c r="D367" s="234"/>
      <c r="E367" s="234"/>
      <c r="F367" s="234"/>
      <c r="G367" s="234"/>
      <c r="H367" s="234"/>
      <c r="I367" s="234"/>
      <c r="J367" s="234"/>
      <c r="K367" s="234"/>
      <c r="L367" s="234"/>
      <c r="M367" s="234"/>
      <c r="N367" s="234"/>
      <c r="O367" s="234"/>
      <c r="P367" s="234"/>
      <c r="Q367" s="234"/>
      <c r="R367" s="234"/>
      <c r="S367" s="234"/>
      <c r="T367" s="234"/>
      <c r="U367" s="234"/>
      <c r="V367" s="234"/>
      <c r="W367" s="234"/>
      <c r="X367" s="234"/>
    </row>
    <row r="368" spans="2:24" ht="18.75" customHeight="1">
      <c r="B368" s="234" t="s">
        <v>609</v>
      </c>
      <c r="C368" s="234"/>
      <c r="D368" s="234"/>
      <c r="E368" s="234"/>
      <c r="F368" s="234"/>
      <c r="G368" s="234"/>
      <c r="H368" s="234"/>
      <c r="I368" s="234"/>
      <c r="J368" s="234"/>
      <c r="K368" s="234"/>
      <c r="L368" s="234"/>
      <c r="M368" s="234"/>
      <c r="N368" s="234"/>
      <c r="O368" s="234"/>
      <c r="P368" s="234"/>
      <c r="Q368" s="234"/>
      <c r="R368" s="234"/>
      <c r="S368" s="234"/>
      <c r="T368" s="234"/>
      <c r="U368" s="234"/>
      <c r="V368" s="234"/>
      <c r="W368" s="234"/>
      <c r="X368" s="234"/>
    </row>
    <row r="369" spans="2:24" ht="18.75" customHeight="1">
      <c r="B369" s="234" t="s">
        <v>218</v>
      </c>
      <c r="C369" s="234"/>
      <c r="D369" s="234"/>
      <c r="E369" s="234"/>
      <c r="F369" s="234"/>
      <c r="G369" s="234"/>
      <c r="H369" s="234"/>
      <c r="I369" s="234"/>
      <c r="J369" s="234"/>
      <c r="K369" s="234"/>
      <c r="L369" s="234"/>
      <c r="M369" s="234"/>
      <c r="N369" s="234"/>
      <c r="O369" s="234"/>
      <c r="P369" s="234"/>
      <c r="Q369" s="234"/>
      <c r="R369" s="234"/>
      <c r="S369" s="234"/>
      <c r="T369" s="234"/>
      <c r="U369" s="234"/>
      <c r="V369" s="234"/>
      <c r="W369" s="234"/>
      <c r="X369" s="234"/>
    </row>
    <row r="370" spans="2:24" ht="18.75" customHeight="1">
      <c r="B370" s="234" t="s">
        <v>219</v>
      </c>
      <c r="C370" s="234"/>
      <c r="D370" s="234"/>
      <c r="E370" s="234"/>
      <c r="F370" s="234"/>
      <c r="G370" s="234"/>
      <c r="H370" s="234"/>
      <c r="I370" s="234"/>
      <c r="J370" s="234"/>
      <c r="K370" s="234"/>
      <c r="L370" s="234"/>
      <c r="M370" s="234"/>
      <c r="N370" s="234"/>
      <c r="O370" s="234"/>
      <c r="P370" s="234"/>
      <c r="Q370" s="234"/>
      <c r="R370" s="234"/>
      <c r="S370" s="234"/>
      <c r="T370" s="234"/>
      <c r="U370" s="234"/>
      <c r="V370" s="234"/>
      <c r="W370" s="234"/>
      <c r="X370" s="234"/>
    </row>
    <row r="371" spans="2:24" ht="18.75" customHeight="1">
      <c r="B371" s="234" t="s">
        <v>610</v>
      </c>
      <c r="C371" s="234"/>
      <c r="D371" s="234"/>
      <c r="E371" s="234"/>
      <c r="F371" s="234"/>
      <c r="G371" s="234"/>
      <c r="H371" s="234"/>
      <c r="I371" s="234"/>
      <c r="J371" s="234"/>
      <c r="K371" s="234"/>
      <c r="L371" s="234"/>
      <c r="M371" s="234"/>
      <c r="N371" s="234"/>
      <c r="O371" s="234"/>
      <c r="P371" s="234"/>
      <c r="Q371" s="234"/>
      <c r="R371" s="234"/>
      <c r="S371" s="234"/>
      <c r="T371" s="234"/>
      <c r="U371" s="234"/>
      <c r="V371" s="234"/>
      <c r="W371" s="234"/>
      <c r="X371" s="234"/>
    </row>
    <row r="372" spans="2:24" ht="18.75" customHeight="1">
      <c r="B372" s="234" t="s">
        <v>220</v>
      </c>
      <c r="C372" s="234"/>
      <c r="D372" s="234"/>
      <c r="E372" s="234"/>
      <c r="F372" s="234"/>
      <c r="G372" s="234"/>
      <c r="H372" s="234"/>
      <c r="I372" s="234"/>
      <c r="J372" s="234"/>
      <c r="K372" s="234"/>
      <c r="L372" s="234"/>
      <c r="M372" s="234"/>
      <c r="N372" s="234"/>
      <c r="O372" s="234"/>
      <c r="P372" s="234"/>
      <c r="Q372" s="234"/>
      <c r="R372" s="234"/>
      <c r="S372" s="234"/>
      <c r="T372" s="234"/>
      <c r="U372" s="234"/>
      <c r="V372" s="234"/>
      <c r="W372" s="234"/>
      <c r="X372" s="234"/>
    </row>
    <row r="373" spans="2:24" ht="18.75" customHeight="1">
      <c r="B373" s="234" t="s">
        <v>221</v>
      </c>
      <c r="C373" s="234"/>
      <c r="D373" s="234"/>
      <c r="E373" s="234"/>
      <c r="F373" s="234"/>
      <c r="G373" s="234"/>
      <c r="H373" s="234"/>
      <c r="I373" s="234"/>
      <c r="J373" s="234"/>
      <c r="K373" s="234"/>
      <c r="L373" s="234"/>
      <c r="M373" s="234"/>
      <c r="N373" s="234"/>
      <c r="O373" s="234"/>
      <c r="P373" s="234"/>
      <c r="Q373" s="234"/>
      <c r="R373" s="234"/>
      <c r="S373" s="234"/>
      <c r="T373" s="234"/>
      <c r="U373" s="234"/>
      <c r="V373" s="234"/>
      <c r="W373" s="234"/>
      <c r="X373" s="234"/>
    </row>
    <row r="374" spans="2:24" ht="18.75" customHeight="1">
      <c r="B374" s="234" t="s">
        <v>611</v>
      </c>
      <c r="C374" s="234"/>
      <c r="D374" s="234"/>
      <c r="E374" s="234"/>
      <c r="F374" s="234"/>
      <c r="G374" s="234"/>
      <c r="H374" s="234"/>
      <c r="I374" s="234"/>
      <c r="J374" s="234"/>
      <c r="K374" s="234"/>
      <c r="L374" s="234"/>
      <c r="M374" s="234"/>
      <c r="N374" s="234"/>
      <c r="O374" s="234"/>
      <c r="P374" s="234"/>
      <c r="Q374" s="234"/>
      <c r="R374" s="234"/>
      <c r="S374" s="234"/>
      <c r="T374" s="234"/>
      <c r="U374" s="234"/>
      <c r="V374" s="234"/>
      <c r="W374" s="234"/>
      <c r="X374" s="234"/>
    </row>
    <row r="375" spans="2:24" ht="18.75" customHeight="1">
      <c r="B375" s="234" t="s">
        <v>222</v>
      </c>
      <c r="C375" s="234"/>
      <c r="D375" s="234"/>
      <c r="E375" s="234"/>
      <c r="F375" s="234"/>
      <c r="G375" s="234"/>
      <c r="H375" s="234"/>
      <c r="I375" s="234"/>
      <c r="J375" s="234"/>
      <c r="K375" s="234"/>
      <c r="L375" s="234"/>
      <c r="M375" s="234"/>
      <c r="N375" s="234"/>
      <c r="O375" s="234"/>
      <c r="P375" s="234"/>
      <c r="Q375" s="234"/>
      <c r="R375" s="234"/>
      <c r="S375" s="234"/>
      <c r="T375" s="234"/>
      <c r="U375" s="234"/>
      <c r="V375" s="234"/>
      <c r="W375" s="234"/>
      <c r="X375" s="234"/>
    </row>
    <row r="376" spans="2:24" ht="18.75" customHeight="1">
      <c r="B376" s="234" t="s">
        <v>223</v>
      </c>
      <c r="C376" s="234"/>
      <c r="D376" s="234"/>
      <c r="E376" s="234"/>
      <c r="F376" s="234"/>
      <c r="G376" s="234"/>
      <c r="H376" s="234"/>
      <c r="I376" s="234"/>
      <c r="J376" s="234"/>
      <c r="K376" s="234"/>
      <c r="L376" s="234"/>
      <c r="M376" s="234"/>
      <c r="N376" s="234"/>
      <c r="O376" s="234"/>
      <c r="P376" s="234"/>
      <c r="Q376" s="234"/>
      <c r="R376" s="234"/>
      <c r="S376" s="234"/>
      <c r="T376" s="234"/>
      <c r="U376" s="234"/>
      <c r="V376" s="234"/>
      <c r="W376" s="234"/>
      <c r="X376" s="234"/>
    </row>
    <row r="377" spans="2:24" ht="18.75" customHeight="1">
      <c r="B377" s="234" t="s">
        <v>224</v>
      </c>
      <c r="C377" s="234"/>
      <c r="D377" s="234"/>
      <c r="E377" s="234"/>
      <c r="F377" s="234"/>
      <c r="G377" s="234"/>
      <c r="H377" s="234"/>
      <c r="I377" s="234"/>
      <c r="J377" s="234"/>
      <c r="K377" s="234"/>
      <c r="L377" s="234"/>
      <c r="M377" s="234"/>
      <c r="N377" s="234"/>
      <c r="O377" s="234"/>
      <c r="P377" s="234"/>
      <c r="Q377" s="234"/>
      <c r="R377" s="234"/>
      <c r="S377" s="234"/>
      <c r="T377" s="234"/>
      <c r="U377" s="234"/>
      <c r="V377" s="234"/>
      <c r="W377" s="234"/>
      <c r="X377" s="234"/>
    </row>
    <row r="378" spans="2:24" ht="18.75" customHeight="1">
      <c r="B378" s="234" t="s">
        <v>225</v>
      </c>
      <c r="C378" s="234"/>
      <c r="D378" s="234"/>
      <c r="E378" s="234"/>
      <c r="F378" s="234"/>
      <c r="G378" s="234"/>
      <c r="H378" s="234"/>
      <c r="I378" s="234"/>
      <c r="J378" s="234"/>
      <c r="K378" s="234"/>
      <c r="L378" s="234"/>
      <c r="M378" s="234"/>
      <c r="N378" s="234"/>
      <c r="O378" s="234"/>
      <c r="P378" s="234"/>
      <c r="Q378" s="234"/>
      <c r="R378" s="234"/>
      <c r="S378" s="234"/>
      <c r="T378" s="234"/>
      <c r="U378" s="234"/>
      <c r="V378" s="234"/>
      <c r="W378" s="234"/>
      <c r="X378" s="234"/>
    </row>
    <row r="379" spans="2:24" ht="18.75" customHeight="1">
      <c r="B379" s="234" t="s">
        <v>612</v>
      </c>
      <c r="C379" s="234"/>
      <c r="D379" s="234"/>
      <c r="E379" s="234"/>
      <c r="F379" s="234"/>
      <c r="G379" s="234"/>
      <c r="H379" s="234"/>
      <c r="I379" s="234"/>
      <c r="J379" s="234"/>
      <c r="K379" s="234"/>
      <c r="L379" s="234"/>
      <c r="M379" s="234"/>
      <c r="N379" s="234"/>
      <c r="O379" s="234"/>
      <c r="P379" s="234"/>
      <c r="Q379" s="234"/>
      <c r="R379" s="234"/>
      <c r="S379" s="234"/>
      <c r="T379" s="234"/>
      <c r="U379" s="234"/>
      <c r="V379" s="234"/>
      <c r="W379" s="234"/>
      <c r="X379" s="234"/>
    </row>
    <row r="380" spans="2:24" ht="18.75" customHeight="1">
      <c r="B380" s="234" t="s">
        <v>613</v>
      </c>
      <c r="C380" s="234"/>
      <c r="D380" s="234"/>
      <c r="E380" s="234"/>
      <c r="F380" s="234"/>
      <c r="G380" s="234"/>
      <c r="H380" s="234"/>
      <c r="I380" s="234"/>
      <c r="J380" s="234"/>
      <c r="K380" s="234"/>
      <c r="L380" s="234"/>
      <c r="M380" s="234"/>
      <c r="N380" s="234"/>
      <c r="O380" s="234"/>
      <c r="P380" s="234"/>
      <c r="Q380" s="234"/>
      <c r="R380" s="234"/>
      <c r="S380" s="234"/>
      <c r="T380" s="234"/>
      <c r="U380" s="234"/>
      <c r="V380" s="234"/>
      <c r="W380" s="234"/>
      <c r="X380" s="234"/>
    </row>
    <row r="381" spans="2:24" ht="18.75" customHeight="1">
      <c r="B381" s="234" t="s">
        <v>614</v>
      </c>
      <c r="C381" s="234"/>
      <c r="D381" s="234"/>
      <c r="E381" s="234"/>
      <c r="F381" s="234"/>
      <c r="G381" s="234"/>
      <c r="H381" s="234"/>
      <c r="I381" s="234"/>
      <c r="J381" s="234"/>
      <c r="K381" s="234"/>
      <c r="L381" s="234"/>
      <c r="M381" s="234"/>
      <c r="N381" s="234"/>
      <c r="O381" s="234"/>
      <c r="P381" s="234"/>
      <c r="Q381" s="234"/>
      <c r="R381" s="234"/>
      <c r="S381" s="234"/>
      <c r="T381" s="234"/>
      <c r="U381" s="234"/>
      <c r="V381" s="234"/>
      <c r="W381" s="234"/>
      <c r="X381" s="234"/>
    </row>
    <row r="382" spans="2:24" ht="18.75" customHeight="1">
      <c r="B382" s="234" t="s">
        <v>226</v>
      </c>
      <c r="C382" s="234"/>
      <c r="D382" s="234"/>
      <c r="E382" s="234"/>
      <c r="F382" s="234"/>
      <c r="G382" s="234"/>
      <c r="H382" s="234"/>
      <c r="I382" s="234"/>
      <c r="J382" s="234"/>
      <c r="K382" s="234"/>
      <c r="L382" s="234"/>
      <c r="M382" s="234"/>
      <c r="N382" s="234"/>
      <c r="O382" s="234"/>
      <c r="P382" s="234"/>
      <c r="Q382" s="234"/>
      <c r="R382" s="234"/>
      <c r="S382" s="234"/>
      <c r="T382" s="234"/>
      <c r="U382" s="234"/>
      <c r="V382" s="234"/>
      <c r="W382" s="234"/>
      <c r="X382" s="234"/>
    </row>
    <row r="383" spans="2:24" ht="18.75" customHeight="1">
      <c r="B383" s="234" t="s">
        <v>227</v>
      </c>
      <c r="C383" s="234"/>
      <c r="D383" s="234"/>
      <c r="E383" s="234"/>
      <c r="F383" s="234"/>
      <c r="G383" s="234"/>
      <c r="H383" s="234"/>
      <c r="I383" s="234"/>
      <c r="J383" s="234"/>
      <c r="K383" s="234"/>
      <c r="L383" s="234"/>
      <c r="M383" s="234"/>
      <c r="N383" s="234"/>
      <c r="O383" s="234"/>
      <c r="P383" s="234"/>
      <c r="Q383" s="234"/>
      <c r="R383" s="234"/>
      <c r="S383" s="234"/>
      <c r="T383" s="234"/>
      <c r="U383" s="234"/>
      <c r="V383" s="234"/>
      <c r="W383" s="234"/>
      <c r="X383" s="234"/>
    </row>
    <row r="384" spans="2:24" ht="18.75" customHeight="1">
      <c r="B384" s="234" t="s">
        <v>615</v>
      </c>
      <c r="C384" s="234"/>
      <c r="D384" s="234"/>
      <c r="E384" s="234"/>
      <c r="F384" s="234"/>
      <c r="G384" s="234"/>
      <c r="H384" s="234"/>
      <c r="I384" s="234"/>
      <c r="J384" s="234"/>
      <c r="K384" s="234"/>
      <c r="L384" s="234"/>
      <c r="M384" s="234"/>
      <c r="N384" s="234"/>
      <c r="O384" s="234"/>
      <c r="P384" s="234"/>
      <c r="Q384" s="234"/>
      <c r="R384" s="234"/>
      <c r="S384" s="234"/>
      <c r="T384" s="234"/>
      <c r="U384" s="234"/>
      <c r="V384" s="234"/>
      <c r="W384" s="234"/>
      <c r="X384" s="234"/>
    </row>
    <row r="385" spans="2:24" ht="18.75" customHeight="1">
      <c r="B385" s="234" t="s">
        <v>616</v>
      </c>
      <c r="C385" s="234"/>
      <c r="D385" s="234"/>
      <c r="E385" s="234"/>
      <c r="F385" s="234"/>
      <c r="G385" s="234"/>
      <c r="H385" s="234"/>
      <c r="I385" s="234"/>
      <c r="J385" s="234"/>
      <c r="K385" s="234"/>
      <c r="L385" s="234"/>
      <c r="M385" s="234"/>
      <c r="N385" s="234"/>
      <c r="O385" s="234"/>
      <c r="P385" s="234"/>
      <c r="Q385" s="234"/>
      <c r="R385" s="234"/>
      <c r="S385" s="234"/>
      <c r="T385" s="234"/>
      <c r="U385" s="234"/>
      <c r="V385" s="234"/>
      <c r="W385" s="234"/>
      <c r="X385" s="234"/>
    </row>
    <row r="386" spans="2:24" ht="18.75" customHeight="1">
      <c r="B386" s="234" t="s">
        <v>617</v>
      </c>
      <c r="C386" s="234"/>
      <c r="D386" s="234"/>
      <c r="E386" s="234"/>
      <c r="F386" s="234"/>
      <c r="G386" s="234"/>
      <c r="H386" s="234"/>
      <c r="I386" s="234"/>
      <c r="J386" s="234"/>
      <c r="K386" s="234"/>
      <c r="L386" s="234"/>
      <c r="M386" s="234"/>
      <c r="N386" s="234"/>
      <c r="O386" s="234"/>
      <c r="P386" s="234"/>
      <c r="Q386" s="234"/>
      <c r="R386" s="234"/>
      <c r="S386" s="234"/>
      <c r="T386" s="234"/>
      <c r="U386" s="234"/>
      <c r="V386" s="234"/>
      <c r="W386" s="234"/>
      <c r="X386" s="234"/>
    </row>
    <row r="387" spans="2:24" ht="18.75" customHeight="1">
      <c r="B387" s="234" t="s">
        <v>228</v>
      </c>
      <c r="C387" s="234"/>
      <c r="D387" s="234"/>
      <c r="E387" s="234"/>
      <c r="F387" s="234"/>
      <c r="G387" s="234"/>
      <c r="H387" s="234"/>
      <c r="I387" s="234"/>
      <c r="J387" s="234"/>
      <c r="K387" s="234"/>
      <c r="L387" s="234"/>
      <c r="M387" s="234"/>
      <c r="N387" s="234"/>
      <c r="O387" s="234"/>
      <c r="P387" s="234"/>
      <c r="Q387" s="234"/>
      <c r="R387" s="234"/>
      <c r="S387" s="234"/>
      <c r="T387" s="234"/>
      <c r="U387" s="234"/>
      <c r="V387" s="234"/>
      <c r="W387" s="234"/>
      <c r="X387" s="234"/>
    </row>
    <row r="388" spans="2:24" ht="18.75" customHeight="1">
      <c r="B388" s="234" t="s">
        <v>229</v>
      </c>
      <c r="C388" s="234"/>
      <c r="D388" s="234"/>
      <c r="E388" s="234"/>
      <c r="F388" s="234"/>
      <c r="G388" s="234"/>
      <c r="H388" s="234"/>
      <c r="I388" s="234"/>
      <c r="J388" s="234"/>
      <c r="K388" s="234"/>
      <c r="L388" s="234"/>
      <c r="M388" s="234"/>
      <c r="N388" s="234"/>
      <c r="O388" s="234"/>
      <c r="P388" s="234"/>
      <c r="Q388" s="234"/>
      <c r="R388" s="234"/>
      <c r="S388" s="234"/>
      <c r="T388" s="234"/>
      <c r="U388" s="234"/>
      <c r="V388" s="234"/>
      <c r="W388" s="234"/>
      <c r="X388" s="234"/>
    </row>
    <row r="389" spans="2:24" ht="18.75" customHeight="1">
      <c r="B389" s="234" t="s">
        <v>230</v>
      </c>
      <c r="C389" s="234"/>
      <c r="D389" s="234"/>
      <c r="E389" s="234"/>
      <c r="F389" s="234"/>
      <c r="G389" s="234"/>
      <c r="H389" s="234"/>
      <c r="I389" s="234"/>
      <c r="J389" s="234"/>
      <c r="K389" s="234"/>
      <c r="L389" s="234"/>
      <c r="M389" s="234"/>
      <c r="N389" s="234"/>
      <c r="O389" s="234"/>
      <c r="P389" s="234"/>
      <c r="Q389" s="234"/>
      <c r="R389" s="234"/>
      <c r="S389" s="234"/>
      <c r="T389" s="234"/>
      <c r="U389" s="234"/>
      <c r="V389" s="234"/>
      <c r="W389" s="234"/>
      <c r="X389" s="234"/>
    </row>
    <row r="390" spans="2:24" ht="18.75" customHeight="1">
      <c r="B390" s="234" t="s">
        <v>618</v>
      </c>
      <c r="C390" s="234"/>
      <c r="D390" s="234"/>
      <c r="E390" s="234"/>
      <c r="F390" s="234"/>
      <c r="G390" s="234"/>
      <c r="H390" s="234"/>
      <c r="I390" s="234"/>
      <c r="J390" s="234"/>
      <c r="K390" s="234"/>
      <c r="L390" s="234"/>
      <c r="M390" s="234"/>
      <c r="N390" s="234"/>
      <c r="O390" s="234"/>
      <c r="P390" s="234"/>
      <c r="Q390" s="234"/>
      <c r="R390" s="234"/>
      <c r="S390" s="234"/>
      <c r="T390" s="234"/>
      <c r="U390" s="234"/>
      <c r="V390" s="234"/>
      <c r="W390" s="234"/>
      <c r="X390" s="234"/>
    </row>
    <row r="391" spans="2:24" ht="18.75" customHeight="1">
      <c r="B391" s="234" t="s">
        <v>231</v>
      </c>
      <c r="C391" s="234"/>
      <c r="D391" s="234"/>
      <c r="E391" s="234"/>
      <c r="F391" s="234"/>
      <c r="G391" s="234"/>
      <c r="H391" s="234"/>
      <c r="I391" s="234"/>
      <c r="J391" s="234"/>
      <c r="K391" s="234"/>
      <c r="L391" s="234"/>
      <c r="M391" s="234"/>
      <c r="N391" s="234"/>
      <c r="O391" s="234"/>
      <c r="P391" s="234"/>
      <c r="Q391" s="234"/>
      <c r="R391" s="234"/>
      <c r="S391" s="234"/>
      <c r="T391" s="234"/>
      <c r="U391" s="234"/>
      <c r="V391" s="234"/>
      <c r="W391" s="234"/>
      <c r="X391" s="234"/>
    </row>
    <row r="392" spans="2:24" ht="18.75" customHeight="1">
      <c r="B392" s="234" t="s">
        <v>232</v>
      </c>
      <c r="C392" s="234"/>
      <c r="D392" s="234"/>
      <c r="E392" s="234"/>
      <c r="F392" s="234"/>
      <c r="G392" s="234"/>
      <c r="H392" s="234"/>
      <c r="I392" s="234"/>
      <c r="J392" s="234"/>
      <c r="K392" s="234"/>
      <c r="L392" s="234"/>
      <c r="M392" s="234"/>
      <c r="N392" s="234"/>
      <c r="O392" s="234"/>
      <c r="P392" s="234"/>
      <c r="Q392" s="234"/>
      <c r="R392" s="234"/>
      <c r="S392" s="234"/>
      <c r="T392" s="234"/>
      <c r="U392" s="234"/>
      <c r="V392" s="234"/>
      <c r="W392" s="234"/>
      <c r="X392" s="234"/>
    </row>
    <row r="393" spans="2:24" ht="18.75" customHeight="1">
      <c r="B393" s="234" t="s">
        <v>619</v>
      </c>
      <c r="C393" s="234"/>
      <c r="D393" s="234"/>
      <c r="E393" s="234"/>
      <c r="F393" s="234"/>
      <c r="G393" s="234"/>
      <c r="H393" s="234"/>
      <c r="I393" s="234"/>
      <c r="J393" s="234"/>
      <c r="K393" s="234"/>
      <c r="L393" s="234"/>
      <c r="M393" s="234"/>
      <c r="N393" s="234"/>
      <c r="O393" s="234"/>
      <c r="P393" s="234"/>
      <c r="Q393" s="234"/>
      <c r="R393" s="234"/>
      <c r="S393" s="234"/>
      <c r="T393" s="234"/>
      <c r="U393" s="234"/>
      <c r="V393" s="234"/>
      <c r="W393" s="234"/>
      <c r="X393" s="234"/>
    </row>
    <row r="394" spans="2:24" ht="18.75" customHeight="1">
      <c r="B394" s="234" t="s">
        <v>620</v>
      </c>
      <c r="C394" s="234"/>
      <c r="D394" s="234"/>
      <c r="E394" s="234"/>
      <c r="F394" s="234"/>
      <c r="G394" s="234"/>
      <c r="H394" s="234"/>
      <c r="I394" s="234"/>
      <c r="J394" s="234"/>
      <c r="K394" s="234"/>
      <c r="L394" s="234"/>
      <c r="M394" s="234"/>
      <c r="N394" s="234"/>
      <c r="O394" s="234"/>
      <c r="P394" s="234"/>
      <c r="Q394" s="234"/>
      <c r="R394" s="234"/>
      <c r="S394" s="234"/>
      <c r="T394" s="234"/>
      <c r="U394" s="234"/>
      <c r="V394" s="234"/>
      <c r="W394" s="234"/>
      <c r="X394" s="234"/>
    </row>
    <row r="395" spans="2:24" ht="18.75" customHeight="1">
      <c r="B395" s="234" t="s">
        <v>233</v>
      </c>
      <c r="C395" s="234"/>
      <c r="D395" s="234"/>
      <c r="E395" s="234"/>
      <c r="F395" s="234"/>
      <c r="G395" s="234"/>
      <c r="H395" s="234"/>
      <c r="I395" s="234"/>
      <c r="J395" s="234"/>
      <c r="K395" s="234"/>
      <c r="L395" s="234"/>
      <c r="M395" s="234"/>
      <c r="N395" s="234"/>
      <c r="O395" s="234"/>
      <c r="P395" s="234"/>
      <c r="Q395" s="234"/>
      <c r="R395" s="234"/>
      <c r="S395" s="234"/>
      <c r="T395" s="234"/>
      <c r="U395" s="234"/>
      <c r="V395" s="234"/>
      <c r="W395" s="234"/>
      <c r="X395" s="234"/>
    </row>
    <row r="396" spans="2:24" ht="18.75" customHeight="1">
      <c r="B396" s="234" t="s">
        <v>234</v>
      </c>
      <c r="C396" s="234"/>
      <c r="D396" s="234"/>
      <c r="E396" s="234"/>
      <c r="F396" s="234"/>
      <c r="G396" s="234"/>
      <c r="H396" s="234"/>
      <c r="I396" s="234"/>
      <c r="J396" s="234"/>
      <c r="K396" s="234"/>
      <c r="L396" s="234"/>
      <c r="M396" s="234"/>
      <c r="N396" s="234"/>
      <c r="O396" s="234"/>
      <c r="P396" s="234"/>
      <c r="Q396" s="234"/>
      <c r="R396" s="234"/>
      <c r="S396" s="234"/>
      <c r="T396" s="234"/>
      <c r="U396" s="234"/>
      <c r="V396" s="234"/>
      <c r="W396" s="234"/>
      <c r="X396" s="234"/>
    </row>
    <row r="397" spans="2:24" ht="18.75" customHeight="1">
      <c r="B397" s="234" t="s">
        <v>621</v>
      </c>
      <c r="C397" s="234"/>
      <c r="D397" s="234"/>
      <c r="E397" s="234"/>
      <c r="F397" s="234"/>
      <c r="G397" s="234"/>
      <c r="H397" s="234"/>
      <c r="I397" s="234"/>
      <c r="J397" s="234"/>
      <c r="K397" s="234"/>
      <c r="L397" s="234"/>
      <c r="M397" s="234"/>
      <c r="N397" s="234"/>
      <c r="O397" s="234"/>
      <c r="P397" s="234"/>
      <c r="Q397" s="234"/>
      <c r="R397" s="234"/>
      <c r="S397" s="234"/>
      <c r="T397" s="234"/>
      <c r="U397" s="234"/>
      <c r="V397" s="234"/>
      <c r="W397" s="234"/>
      <c r="X397" s="234"/>
    </row>
    <row r="398" spans="2:24" ht="18.75" customHeight="1">
      <c r="B398" s="234" t="s">
        <v>235</v>
      </c>
      <c r="C398" s="234"/>
      <c r="D398" s="234"/>
      <c r="E398" s="234"/>
      <c r="F398" s="234"/>
      <c r="G398" s="234"/>
      <c r="H398" s="234"/>
      <c r="I398" s="234"/>
      <c r="J398" s="234"/>
      <c r="K398" s="234"/>
      <c r="L398" s="234"/>
      <c r="M398" s="234"/>
      <c r="N398" s="234"/>
      <c r="O398" s="234"/>
      <c r="P398" s="234"/>
      <c r="Q398" s="234"/>
      <c r="R398" s="234"/>
      <c r="S398" s="234"/>
      <c r="T398" s="234"/>
      <c r="U398" s="234"/>
      <c r="V398" s="234"/>
      <c r="W398" s="234"/>
      <c r="X398" s="234"/>
    </row>
    <row r="399" spans="2:24" ht="18.75" customHeight="1">
      <c r="B399" s="234" t="s">
        <v>236</v>
      </c>
      <c r="C399" s="234"/>
      <c r="D399" s="234"/>
      <c r="E399" s="234"/>
      <c r="F399" s="234"/>
      <c r="G399" s="234"/>
      <c r="H399" s="234"/>
      <c r="I399" s="234"/>
      <c r="J399" s="234"/>
      <c r="K399" s="234"/>
      <c r="L399" s="234"/>
      <c r="M399" s="234"/>
      <c r="N399" s="234"/>
      <c r="O399" s="234"/>
      <c r="P399" s="234"/>
      <c r="Q399" s="234"/>
      <c r="R399" s="234"/>
      <c r="S399" s="234"/>
      <c r="T399" s="234"/>
      <c r="U399" s="234"/>
      <c r="V399" s="234"/>
      <c r="W399" s="234"/>
      <c r="X399" s="234"/>
    </row>
    <row r="400" spans="2:24" ht="18.75" customHeight="1">
      <c r="B400" s="234" t="s">
        <v>622</v>
      </c>
      <c r="C400" s="234"/>
      <c r="D400" s="234"/>
      <c r="E400" s="234"/>
      <c r="F400" s="234"/>
      <c r="G400" s="234"/>
      <c r="H400" s="234"/>
      <c r="I400" s="234"/>
      <c r="J400" s="234"/>
      <c r="K400" s="234"/>
      <c r="L400" s="234"/>
      <c r="M400" s="234"/>
      <c r="N400" s="234"/>
      <c r="O400" s="234"/>
      <c r="P400" s="234"/>
      <c r="Q400" s="234"/>
      <c r="R400" s="234"/>
      <c r="S400" s="234"/>
      <c r="T400" s="234"/>
      <c r="U400" s="234"/>
      <c r="V400" s="234"/>
      <c r="W400" s="234"/>
      <c r="X400" s="234"/>
    </row>
    <row r="401" spans="2:24" ht="18.75" customHeight="1">
      <c r="B401" s="234" t="s">
        <v>237</v>
      </c>
      <c r="C401" s="234"/>
      <c r="D401" s="234"/>
      <c r="E401" s="234"/>
      <c r="F401" s="234"/>
      <c r="G401" s="234"/>
      <c r="H401" s="234"/>
      <c r="I401" s="234"/>
      <c r="J401" s="234"/>
      <c r="K401" s="234"/>
      <c r="L401" s="234"/>
      <c r="M401" s="234"/>
      <c r="N401" s="234"/>
      <c r="O401" s="234"/>
      <c r="P401" s="234"/>
      <c r="Q401" s="234"/>
      <c r="R401" s="234"/>
      <c r="S401" s="234"/>
      <c r="T401" s="234"/>
      <c r="U401" s="234"/>
      <c r="V401" s="234"/>
      <c r="W401" s="234"/>
      <c r="X401" s="234"/>
    </row>
    <row r="402" spans="2:24" ht="18.75" customHeight="1">
      <c r="B402" s="234" t="s">
        <v>238</v>
      </c>
      <c r="C402" s="234"/>
      <c r="D402" s="234"/>
      <c r="E402" s="234"/>
      <c r="F402" s="234"/>
      <c r="G402" s="234"/>
      <c r="H402" s="234"/>
      <c r="I402" s="234"/>
      <c r="J402" s="234"/>
      <c r="K402" s="234"/>
      <c r="L402" s="234"/>
      <c r="M402" s="234"/>
      <c r="N402" s="234"/>
      <c r="O402" s="234"/>
      <c r="P402" s="234"/>
      <c r="Q402" s="234"/>
      <c r="R402" s="234"/>
      <c r="S402" s="234"/>
      <c r="T402" s="234"/>
      <c r="U402" s="234"/>
      <c r="V402" s="234"/>
      <c r="W402" s="234"/>
      <c r="X402" s="234"/>
    </row>
    <row r="403" spans="2:24" ht="18.75" customHeight="1">
      <c r="B403" s="234" t="s">
        <v>623</v>
      </c>
      <c r="C403" s="234"/>
      <c r="D403" s="234"/>
      <c r="E403" s="234"/>
      <c r="F403" s="234"/>
      <c r="G403" s="234"/>
      <c r="H403" s="234"/>
      <c r="I403" s="234"/>
      <c r="J403" s="234"/>
      <c r="K403" s="234"/>
      <c r="L403" s="234"/>
      <c r="M403" s="234"/>
      <c r="N403" s="234"/>
      <c r="O403" s="234"/>
      <c r="P403" s="234"/>
      <c r="Q403" s="234"/>
      <c r="R403" s="234"/>
      <c r="S403" s="234"/>
      <c r="T403" s="234"/>
      <c r="U403" s="234"/>
      <c r="V403" s="234"/>
      <c r="W403" s="234"/>
      <c r="X403" s="234"/>
    </row>
    <row r="404" spans="2:24" ht="18.75" customHeight="1">
      <c r="B404" s="234" t="s">
        <v>239</v>
      </c>
      <c r="C404" s="234"/>
      <c r="D404" s="234"/>
      <c r="E404" s="234"/>
      <c r="F404" s="234"/>
      <c r="G404" s="234"/>
      <c r="H404" s="234"/>
      <c r="I404" s="234"/>
      <c r="J404" s="234"/>
      <c r="K404" s="234"/>
      <c r="L404" s="234"/>
      <c r="M404" s="234"/>
      <c r="N404" s="234"/>
      <c r="O404" s="234"/>
      <c r="P404" s="234"/>
      <c r="Q404" s="234"/>
      <c r="R404" s="234"/>
      <c r="S404" s="234"/>
      <c r="T404" s="234"/>
      <c r="U404" s="234"/>
      <c r="V404" s="234"/>
      <c r="W404" s="234"/>
      <c r="X404" s="234"/>
    </row>
    <row r="405" spans="2:24" ht="18.75" customHeight="1">
      <c r="B405" s="234" t="s">
        <v>240</v>
      </c>
      <c r="C405" s="234"/>
      <c r="D405" s="234"/>
      <c r="E405" s="234"/>
      <c r="F405" s="234"/>
      <c r="G405" s="234"/>
      <c r="H405" s="234"/>
      <c r="I405" s="234"/>
      <c r="J405" s="234"/>
      <c r="K405" s="234"/>
      <c r="L405" s="234"/>
      <c r="M405" s="234"/>
      <c r="N405" s="234"/>
      <c r="O405" s="234"/>
      <c r="P405" s="234"/>
      <c r="Q405" s="234"/>
      <c r="R405" s="234"/>
      <c r="S405" s="234"/>
      <c r="T405" s="234"/>
      <c r="U405" s="234"/>
      <c r="V405" s="234"/>
      <c r="W405" s="234"/>
      <c r="X405" s="234"/>
    </row>
    <row r="406" spans="2:24" ht="18.75" customHeight="1">
      <c r="B406" s="234" t="s">
        <v>624</v>
      </c>
      <c r="C406" s="234"/>
      <c r="D406" s="234"/>
      <c r="E406" s="234"/>
      <c r="F406" s="234"/>
      <c r="G406" s="234"/>
      <c r="H406" s="234"/>
      <c r="I406" s="234"/>
      <c r="J406" s="234"/>
      <c r="K406" s="234"/>
      <c r="L406" s="234"/>
      <c r="M406" s="234"/>
      <c r="N406" s="234"/>
      <c r="O406" s="234"/>
      <c r="P406" s="234"/>
      <c r="Q406" s="234"/>
      <c r="R406" s="234"/>
      <c r="S406" s="234"/>
      <c r="T406" s="234"/>
      <c r="U406" s="234"/>
      <c r="V406" s="234"/>
      <c r="W406" s="234"/>
      <c r="X406" s="234"/>
    </row>
    <row r="407" spans="2:24" ht="18.75" customHeight="1">
      <c r="B407" s="234" t="s">
        <v>241</v>
      </c>
      <c r="C407" s="234"/>
      <c r="D407" s="234"/>
      <c r="E407" s="234"/>
      <c r="F407" s="234"/>
      <c r="G407" s="234"/>
      <c r="H407" s="234"/>
      <c r="I407" s="234"/>
      <c r="J407" s="234"/>
      <c r="K407" s="234"/>
      <c r="L407" s="234"/>
      <c r="M407" s="234"/>
      <c r="N407" s="234"/>
      <c r="O407" s="234"/>
      <c r="P407" s="234"/>
      <c r="Q407" s="234"/>
      <c r="R407" s="234"/>
      <c r="S407" s="234"/>
      <c r="T407" s="234"/>
      <c r="U407" s="234"/>
      <c r="V407" s="234"/>
      <c r="W407" s="234"/>
      <c r="X407" s="234"/>
    </row>
    <row r="408" spans="2:24" ht="18.75" customHeight="1">
      <c r="B408" s="234" t="s">
        <v>625</v>
      </c>
      <c r="C408" s="234"/>
      <c r="D408" s="234"/>
      <c r="E408" s="234"/>
      <c r="F408" s="234"/>
      <c r="G408" s="234"/>
      <c r="H408" s="234"/>
      <c r="I408" s="234"/>
      <c r="J408" s="234"/>
      <c r="K408" s="234"/>
      <c r="L408" s="234"/>
      <c r="M408" s="234"/>
      <c r="N408" s="234"/>
      <c r="O408" s="234"/>
      <c r="P408" s="234"/>
      <c r="Q408" s="234"/>
      <c r="R408" s="234"/>
      <c r="S408" s="234"/>
      <c r="T408" s="234"/>
      <c r="U408" s="234"/>
      <c r="V408" s="234"/>
      <c r="W408" s="234"/>
      <c r="X408" s="234"/>
    </row>
    <row r="409" spans="2:24" ht="18.75" customHeight="1">
      <c r="B409" s="234" t="s">
        <v>242</v>
      </c>
      <c r="C409" s="234"/>
      <c r="D409" s="234"/>
      <c r="E409" s="234"/>
      <c r="F409" s="234"/>
      <c r="G409" s="234"/>
      <c r="H409" s="234"/>
      <c r="I409" s="234"/>
      <c r="J409" s="234"/>
      <c r="K409" s="234"/>
      <c r="L409" s="234"/>
      <c r="M409" s="234"/>
      <c r="N409" s="234"/>
      <c r="O409" s="234"/>
      <c r="P409" s="234"/>
      <c r="Q409" s="234"/>
      <c r="R409" s="234"/>
      <c r="S409" s="234"/>
      <c r="T409" s="234"/>
      <c r="U409" s="234"/>
      <c r="V409" s="234"/>
      <c r="W409" s="234"/>
      <c r="X409" s="234"/>
    </row>
    <row r="410" spans="2:24" ht="18.75" customHeight="1">
      <c r="B410" s="234" t="s">
        <v>243</v>
      </c>
      <c r="C410" s="234"/>
      <c r="D410" s="234"/>
      <c r="E410" s="234"/>
      <c r="F410" s="234"/>
      <c r="G410" s="234"/>
      <c r="H410" s="234"/>
      <c r="I410" s="234"/>
      <c r="J410" s="234"/>
      <c r="K410" s="234"/>
      <c r="L410" s="234"/>
      <c r="M410" s="234"/>
      <c r="N410" s="234"/>
      <c r="O410" s="234"/>
      <c r="P410" s="234"/>
      <c r="Q410" s="234"/>
      <c r="R410" s="234"/>
      <c r="S410" s="234"/>
      <c r="T410" s="234"/>
      <c r="U410" s="234"/>
      <c r="V410" s="234"/>
      <c r="W410" s="234"/>
      <c r="X410" s="234"/>
    </row>
    <row r="411" spans="2:24" ht="18.75" customHeight="1">
      <c r="B411" s="234" t="s">
        <v>626</v>
      </c>
      <c r="C411" s="234"/>
      <c r="D411" s="234"/>
      <c r="E411" s="234"/>
      <c r="F411" s="234"/>
      <c r="G411" s="234"/>
      <c r="H411" s="234"/>
      <c r="I411" s="234"/>
      <c r="J411" s="234"/>
      <c r="K411" s="234"/>
      <c r="L411" s="234"/>
      <c r="M411" s="234"/>
      <c r="N411" s="234"/>
      <c r="O411" s="234"/>
      <c r="P411" s="234"/>
      <c r="Q411" s="234"/>
      <c r="R411" s="234"/>
      <c r="S411" s="234"/>
      <c r="T411" s="234"/>
      <c r="U411" s="234"/>
      <c r="V411" s="234"/>
      <c r="W411" s="234"/>
      <c r="X411" s="234"/>
    </row>
    <row r="412" spans="2:24" ht="18.75" customHeight="1">
      <c r="B412" s="234" t="s">
        <v>244</v>
      </c>
      <c r="C412" s="234"/>
      <c r="D412" s="234"/>
      <c r="E412" s="234"/>
      <c r="F412" s="234"/>
      <c r="G412" s="234"/>
      <c r="H412" s="234"/>
      <c r="I412" s="234"/>
      <c r="J412" s="234"/>
      <c r="K412" s="234"/>
      <c r="L412" s="234"/>
      <c r="M412" s="234"/>
      <c r="N412" s="234"/>
      <c r="O412" s="234"/>
      <c r="P412" s="234"/>
      <c r="Q412" s="234"/>
      <c r="R412" s="234"/>
      <c r="S412" s="234"/>
      <c r="T412" s="234"/>
      <c r="U412" s="234"/>
      <c r="V412" s="234"/>
      <c r="W412" s="234"/>
      <c r="X412" s="234"/>
    </row>
    <row r="413" spans="2:24" ht="18.75" customHeight="1">
      <c r="B413" s="234" t="s">
        <v>245</v>
      </c>
      <c r="C413" s="234"/>
      <c r="D413" s="234"/>
      <c r="E413" s="234"/>
      <c r="F413" s="234"/>
      <c r="G413" s="234"/>
      <c r="H413" s="234"/>
      <c r="I413" s="234"/>
      <c r="J413" s="234"/>
      <c r="K413" s="234"/>
      <c r="L413" s="234"/>
      <c r="M413" s="234"/>
      <c r="N413" s="234"/>
      <c r="O413" s="234"/>
      <c r="P413" s="234"/>
      <c r="Q413" s="234"/>
      <c r="R413" s="234"/>
      <c r="S413" s="234"/>
      <c r="T413" s="234"/>
      <c r="U413" s="234"/>
      <c r="V413" s="234"/>
      <c r="W413" s="234"/>
      <c r="X413" s="234"/>
    </row>
    <row r="414" spans="2:24" ht="18.75" customHeight="1">
      <c r="B414" s="234" t="s">
        <v>627</v>
      </c>
      <c r="C414" s="234"/>
      <c r="D414" s="234"/>
      <c r="E414" s="234"/>
      <c r="F414" s="234"/>
      <c r="G414" s="234"/>
      <c r="H414" s="234"/>
      <c r="I414" s="234"/>
      <c r="J414" s="234"/>
      <c r="K414" s="234"/>
      <c r="L414" s="234"/>
      <c r="M414" s="234"/>
      <c r="N414" s="234"/>
      <c r="O414" s="234"/>
      <c r="P414" s="234"/>
      <c r="Q414" s="234"/>
      <c r="R414" s="234"/>
      <c r="S414" s="234"/>
      <c r="T414" s="234"/>
      <c r="U414" s="234"/>
      <c r="V414" s="234"/>
      <c r="W414" s="234"/>
      <c r="X414" s="234"/>
    </row>
    <row r="415" spans="2:24" ht="18.75" customHeight="1">
      <c r="B415" s="234" t="s">
        <v>246</v>
      </c>
      <c r="C415" s="234"/>
      <c r="D415" s="234"/>
      <c r="E415" s="234"/>
      <c r="F415" s="234"/>
      <c r="G415" s="234"/>
      <c r="H415" s="234"/>
      <c r="I415" s="234"/>
      <c r="J415" s="234"/>
      <c r="K415" s="234"/>
      <c r="L415" s="234"/>
      <c r="M415" s="234"/>
      <c r="N415" s="234"/>
      <c r="O415" s="234"/>
      <c r="P415" s="234"/>
      <c r="Q415" s="234"/>
      <c r="R415" s="234"/>
      <c r="S415" s="234"/>
      <c r="T415" s="234"/>
      <c r="U415" s="234"/>
      <c r="V415" s="234"/>
      <c r="W415" s="234"/>
      <c r="X415" s="234"/>
    </row>
    <row r="416" spans="2:24" ht="18.75" customHeight="1">
      <c r="B416" s="234" t="s">
        <v>247</v>
      </c>
      <c r="C416" s="234"/>
      <c r="D416" s="234"/>
      <c r="E416" s="234"/>
      <c r="F416" s="234"/>
      <c r="G416" s="234"/>
      <c r="H416" s="234"/>
      <c r="I416" s="234"/>
      <c r="J416" s="234"/>
      <c r="K416" s="234"/>
      <c r="L416" s="234"/>
      <c r="M416" s="234"/>
      <c r="N416" s="234"/>
      <c r="O416" s="234"/>
      <c r="P416" s="234"/>
      <c r="Q416" s="234"/>
      <c r="R416" s="234"/>
      <c r="S416" s="234"/>
      <c r="T416" s="234"/>
      <c r="U416" s="234"/>
      <c r="V416" s="234"/>
      <c r="W416" s="234"/>
      <c r="X416" s="234"/>
    </row>
    <row r="417" spans="2:24" ht="18.75" customHeight="1">
      <c r="B417" s="234" t="s">
        <v>628</v>
      </c>
      <c r="C417" s="234"/>
      <c r="D417" s="234"/>
      <c r="E417" s="234"/>
      <c r="F417" s="234"/>
      <c r="G417" s="234"/>
      <c r="H417" s="234"/>
      <c r="I417" s="234"/>
      <c r="J417" s="234"/>
      <c r="K417" s="234"/>
      <c r="L417" s="234"/>
      <c r="M417" s="234"/>
      <c r="N417" s="234"/>
      <c r="O417" s="234"/>
      <c r="P417" s="234"/>
      <c r="Q417" s="234"/>
      <c r="R417" s="234"/>
      <c r="S417" s="234"/>
      <c r="T417" s="234"/>
      <c r="U417" s="234"/>
      <c r="V417" s="234"/>
      <c r="W417" s="234"/>
      <c r="X417" s="234"/>
    </row>
    <row r="418" spans="2:24" ht="18.75" customHeight="1">
      <c r="B418" s="234" t="s">
        <v>248</v>
      </c>
      <c r="C418" s="234"/>
      <c r="D418" s="234"/>
      <c r="E418" s="234"/>
      <c r="F418" s="234"/>
      <c r="G418" s="234"/>
      <c r="H418" s="234"/>
      <c r="I418" s="234"/>
      <c r="J418" s="234"/>
      <c r="K418" s="234"/>
      <c r="L418" s="234"/>
      <c r="M418" s="234"/>
      <c r="N418" s="234"/>
      <c r="O418" s="234"/>
      <c r="P418" s="234"/>
      <c r="Q418" s="234"/>
      <c r="R418" s="234"/>
      <c r="S418" s="234"/>
      <c r="T418" s="234"/>
      <c r="U418" s="234"/>
      <c r="V418" s="234"/>
      <c r="W418" s="234"/>
      <c r="X418" s="234"/>
    </row>
    <row r="419" spans="2:24" ht="18.75" customHeight="1">
      <c r="B419" s="234" t="s">
        <v>249</v>
      </c>
      <c r="C419" s="234"/>
      <c r="D419" s="234"/>
      <c r="E419" s="234"/>
      <c r="F419" s="234"/>
      <c r="G419" s="234"/>
      <c r="H419" s="234"/>
      <c r="I419" s="234"/>
      <c r="J419" s="234"/>
      <c r="K419" s="234"/>
      <c r="L419" s="234"/>
      <c r="M419" s="234"/>
      <c r="N419" s="234"/>
      <c r="O419" s="234"/>
      <c r="P419" s="234"/>
      <c r="Q419" s="234"/>
      <c r="R419" s="234"/>
      <c r="S419" s="234"/>
      <c r="T419" s="234"/>
      <c r="U419" s="234"/>
      <c r="V419" s="234"/>
      <c r="W419" s="234"/>
      <c r="X419" s="234"/>
    </row>
    <row r="420" spans="2:24" ht="18.75" customHeight="1">
      <c r="B420" s="234" t="s">
        <v>629</v>
      </c>
      <c r="C420" s="234"/>
      <c r="D420" s="234"/>
      <c r="E420" s="234"/>
      <c r="F420" s="234"/>
      <c r="G420" s="234"/>
      <c r="H420" s="234"/>
      <c r="I420" s="234"/>
      <c r="J420" s="234"/>
      <c r="K420" s="234"/>
      <c r="L420" s="234"/>
      <c r="M420" s="234"/>
      <c r="N420" s="234"/>
      <c r="O420" s="234"/>
      <c r="P420" s="234"/>
      <c r="Q420" s="234"/>
      <c r="R420" s="234"/>
      <c r="S420" s="234"/>
      <c r="T420" s="234"/>
      <c r="U420" s="234"/>
      <c r="V420" s="234"/>
      <c r="W420" s="234"/>
      <c r="X420" s="234"/>
    </row>
    <row r="421" spans="2:24" ht="18.75" customHeight="1">
      <c r="B421" s="234" t="s">
        <v>630</v>
      </c>
      <c r="C421" s="234"/>
      <c r="D421" s="234"/>
      <c r="E421" s="234"/>
      <c r="F421" s="234"/>
      <c r="G421" s="234"/>
      <c r="H421" s="234"/>
      <c r="I421" s="234"/>
      <c r="J421" s="234"/>
      <c r="K421" s="234"/>
      <c r="L421" s="234"/>
      <c r="M421" s="234"/>
      <c r="N421" s="234"/>
      <c r="O421" s="234"/>
      <c r="P421" s="234"/>
      <c r="Q421" s="234"/>
      <c r="R421" s="234"/>
      <c r="S421" s="234"/>
      <c r="T421" s="234"/>
      <c r="U421" s="234"/>
      <c r="V421" s="234"/>
      <c r="W421" s="234"/>
      <c r="X421" s="234"/>
    </row>
    <row r="422" spans="2:24" ht="18.75" customHeight="1">
      <c r="B422" s="234" t="s">
        <v>631</v>
      </c>
      <c r="C422" s="234"/>
      <c r="D422" s="234"/>
      <c r="E422" s="234"/>
      <c r="F422" s="234"/>
      <c r="G422" s="234"/>
      <c r="H422" s="234"/>
      <c r="I422" s="234"/>
      <c r="J422" s="234"/>
      <c r="K422" s="234"/>
      <c r="L422" s="234"/>
      <c r="M422" s="234"/>
      <c r="N422" s="234"/>
      <c r="O422" s="234"/>
      <c r="P422" s="234"/>
      <c r="Q422" s="234"/>
      <c r="R422" s="234"/>
      <c r="S422" s="234"/>
      <c r="T422" s="234"/>
      <c r="U422" s="234"/>
      <c r="V422" s="234"/>
      <c r="W422" s="234"/>
      <c r="X422" s="234"/>
    </row>
    <row r="423" spans="2:24" ht="18.75" customHeight="1">
      <c r="B423" s="234" t="s">
        <v>250</v>
      </c>
      <c r="C423" s="234"/>
      <c r="D423" s="234"/>
      <c r="E423" s="234"/>
      <c r="F423" s="234"/>
      <c r="G423" s="234"/>
      <c r="H423" s="234"/>
      <c r="I423" s="234"/>
      <c r="J423" s="234"/>
      <c r="K423" s="234"/>
      <c r="L423" s="234"/>
      <c r="M423" s="234"/>
      <c r="N423" s="234"/>
      <c r="O423" s="234"/>
      <c r="P423" s="234"/>
      <c r="Q423" s="234"/>
      <c r="R423" s="234"/>
      <c r="S423" s="234"/>
      <c r="T423" s="234"/>
      <c r="U423" s="234"/>
      <c r="V423" s="234"/>
      <c r="W423" s="234"/>
      <c r="X423" s="234"/>
    </row>
    <row r="424" spans="2:24" ht="18.75" customHeight="1">
      <c r="B424" s="237" t="s">
        <v>251</v>
      </c>
      <c r="C424" s="234"/>
      <c r="D424" s="234"/>
      <c r="E424" s="234"/>
      <c r="F424" s="234"/>
      <c r="G424" s="234"/>
      <c r="H424" s="234"/>
      <c r="I424" s="234"/>
      <c r="J424" s="234"/>
      <c r="K424" s="234"/>
      <c r="L424" s="234"/>
      <c r="M424" s="234"/>
      <c r="N424" s="234"/>
      <c r="O424" s="234"/>
      <c r="P424" s="234"/>
      <c r="Q424" s="234"/>
      <c r="R424" s="234"/>
      <c r="S424" s="234"/>
      <c r="T424" s="234"/>
      <c r="U424" s="234"/>
      <c r="V424" s="234"/>
      <c r="W424" s="234"/>
      <c r="X424" s="234"/>
    </row>
    <row r="425" spans="2:24" ht="18.75" customHeight="1">
      <c r="B425" s="234" t="s">
        <v>252</v>
      </c>
      <c r="C425" s="234"/>
      <c r="D425" s="234"/>
      <c r="E425" s="234"/>
      <c r="F425" s="234"/>
      <c r="G425" s="234"/>
      <c r="H425" s="234"/>
      <c r="I425" s="234"/>
      <c r="J425" s="234"/>
      <c r="K425" s="234"/>
      <c r="L425" s="234"/>
      <c r="M425" s="234"/>
      <c r="N425" s="234"/>
      <c r="O425" s="234"/>
      <c r="P425" s="234"/>
      <c r="Q425" s="234"/>
      <c r="R425" s="234"/>
      <c r="S425" s="234"/>
      <c r="T425" s="234"/>
      <c r="U425" s="234"/>
      <c r="V425" s="234"/>
      <c r="W425" s="234"/>
      <c r="X425" s="234"/>
    </row>
    <row r="426" spans="2:24" ht="18.75" customHeight="1">
      <c r="B426" s="234" t="s">
        <v>632</v>
      </c>
      <c r="C426" s="234"/>
      <c r="D426" s="234"/>
      <c r="E426" s="234"/>
      <c r="F426" s="234"/>
      <c r="G426" s="234"/>
      <c r="H426" s="234"/>
      <c r="I426" s="234"/>
      <c r="J426" s="234"/>
      <c r="K426" s="234"/>
      <c r="L426" s="234"/>
      <c r="M426" s="234"/>
      <c r="N426" s="234"/>
      <c r="O426" s="234"/>
      <c r="P426" s="234"/>
      <c r="Q426" s="234"/>
      <c r="R426" s="234"/>
      <c r="S426" s="234"/>
      <c r="T426" s="234"/>
      <c r="U426" s="234"/>
      <c r="V426" s="234"/>
      <c r="W426" s="234"/>
      <c r="X426" s="234"/>
    </row>
    <row r="427" spans="2:24" ht="18.75" customHeight="1">
      <c r="B427" s="234" t="s">
        <v>633</v>
      </c>
      <c r="C427" s="234"/>
      <c r="D427" s="234"/>
      <c r="E427" s="234"/>
      <c r="F427" s="234"/>
      <c r="G427" s="234"/>
      <c r="H427" s="234"/>
      <c r="I427" s="234"/>
      <c r="J427" s="234"/>
      <c r="K427" s="234"/>
      <c r="L427" s="234"/>
      <c r="M427" s="234"/>
      <c r="N427" s="234"/>
      <c r="O427" s="234"/>
      <c r="P427" s="234"/>
      <c r="Q427" s="234"/>
      <c r="R427" s="234"/>
      <c r="S427" s="234"/>
      <c r="T427" s="234"/>
      <c r="U427" s="234"/>
      <c r="V427" s="234"/>
      <c r="W427" s="234"/>
      <c r="X427" s="234"/>
    </row>
    <row r="428" spans="2:24" ht="18.75" customHeight="1">
      <c r="B428" s="234" t="s">
        <v>634</v>
      </c>
      <c r="C428" s="234"/>
      <c r="D428" s="234"/>
      <c r="E428" s="234"/>
      <c r="F428" s="234"/>
      <c r="G428" s="234"/>
      <c r="H428" s="234"/>
      <c r="I428" s="234"/>
      <c r="J428" s="234"/>
      <c r="K428" s="234"/>
      <c r="L428" s="234"/>
      <c r="M428" s="234"/>
      <c r="N428" s="234"/>
      <c r="O428" s="234"/>
      <c r="P428" s="234"/>
      <c r="Q428" s="234"/>
      <c r="R428" s="234"/>
      <c r="S428" s="234"/>
      <c r="T428" s="234"/>
      <c r="U428" s="234"/>
      <c r="V428" s="234"/>
      <c r="W428" s="234"/>
      <c r="X428" s="234"/>
    </row>
    <row r="429" spans="2:24" ht="18.75" customHeight="1">
      <c r="B429" s="237" t="s">
        <v>253</v>
      </c>
      <c r="C429" s="234"/>
      <c r="D429" s="234"/>
      <c r="E429" s="234"/>
      <c r="F429" s="234"/>
      <c r="G429" s="234"/>
      <c r="H429" s="234"/>
      <c r="I429" s="234"/>
      <c r="J429" s="234"/>
      <c r="K429" s="234"/>
      <c r="L429" s="234"/>
      <c r="M429" s="234"/>
      <c r="N429" s="234"/>
      <c r="O429" s="234"/>
      <c r="P429" s="234"/>
      <c r="Q429" s="234"/>
      <c r="R429" s="234"/>
      <c r="S429" s="234"/>
      <c r="T429" s="234"/>
      <c r="U429" s="234"/>
      <c r="V429" s="234"/>
      <c r="W429" s="234"/>
      <c r="X429" s="234"/>
    </row>
    <row r="430" spans="2:24" ht="18.75" customHeight="1">
      <c r="B430" s="234" t="s">
        <v>254</v>
      </c>
      <c r="C430" s="234"/>
      <c r="D430" s="234"/>
      <c r="E430" s="234"/>
      <c r="F430" s="234"/>
      <c r="G430" s="234"/>
      <c r="H430" s="234"/>
      <c r="I430" s="234"/>
      <c r="J430" s="234"/>
      <c r="K430" s="234"/>
      <c r="L430" s="234"/>
      <c r="M430" s="234"/>
      <c r="N430" s="234"/>
      <c r="O430" s="234"/>
      <c r="P430" s="234"/>
      <c r="Q430" s="234"/>
      <c r="R430" s="234"/>
      <c r="S430" s="234"/>
      <c r="T430" s="234"/>
      <c r="U430" s="234"/>
      <c r="V430" s="234"/>
      <c r="W430" s="234"/>
      <c r="X430" s="234"/>
    </row>
    <row r="431" spans="2:24" ht="18.75" customHeight="1">
      <c r="B431" s="234" t="s">
        <v>635</v>
      </c>
      <c r="C431" s="234"/>
      <c r="D431" s="234"/>
      <c r="E431" s="234"/>
      <c r="F431" s="234"/>
      <c r="G431" s="234"/>
      <c r="H431" s="234"/>
      <c r="I431" s="234"/>
      <c r="J431" s="234"/>
      <c r="K431" s="234"/>
      <c r="L431" s="234"/>
      <c r="M431" s="234"/>
      <c r="N431" s="234"/>
      <c r="O431" s="234"/>
      <c r="P431" s="234"/>
      <c r="Q431" s="234"/>
      <c r="R431" s="234"/>
      <c r="S431" s="234"/>
      <c r="T431" s="234"/>
      <c r="U431" s="234"/>
      <c r="V431" s="234"/>
      <c r="W431" s="234"/>
      <c r="X431" s="234"/>
    </row>
    <row r="432" spans="2:24" ht="18.75" customHeight="1">
      <c r="B432" s="234" t="s">
        <v>636</v>
      </c>
      <c r="C432" s="234"/>
      <c r="D432" s="234"/>
      <c r="E432" s="234"/>
      <c r="F432" s="234"/>
      <c r="G432" s="234"/>
      <c r="H432" s="234"/>
      <c r="I432" s="234"/>
      <c r="J432" s="234"/>
      <c r="K432" s="234"/>
      <c r="L432" s="234"/>
      <c r="M432" s="234"/>
      <c r="N432" s="234"/>
      <c r="O432" s="234"/>
      <c r="P432" s="234"/>
      <c r="Q432" s="234"/>
      <c r="R432" s="234"/>
      <c r="S432" s="234"/>
      <c r="T432" s="234"/>
      <c r="U432" s="234"/>
      <c r="V432" s="234"/>
      <c r="W432" s="234"/>
      <c r="X432" s="234"/>
    </row>
    <row r="433" spans="2:24" ht="18.75" customHeight="1">
      <c r="B433" s="234" t="s">
        <v>637</v>
      </c>
      <c r="C433" s="234"/>
      <c r="D433" s="234"/>
      <c r="E433" s="234"/>
      <c r="F433" s="234"/>
      <c r="G433" s="234"/>
      <c r="H433" s="234"/>
      <c r="I433" s="234"/>
      <c r="J433" s="234"/>
      <c r="K433" s="234"/>
      <c r="L433" s="234"/>
      <c r="M433" s="234"/>
      <c r="N433" s="234"/>
      <c r="O433" s="234"/>
      <c r="P433" s="234"/>
      <c r="Q433" s="234"/>
      <c r="R433" s="234"/>
      <c r="S433" s="234"/>
      <c r="T433" s="234"/>
      <c r="U433" s="234"/>
      <c r="V433" s="234"/>
      <c r="W433" s="234"/>
      <c r="X433" s="234"/>
    </row>
    <row r="434" spans="2:24" ht="18.75" customHeight="1">
      <c r="B434" s="234" t="s">
        <v>638</v>
      </c>
      <c r="C434" s="234"/>
      <c r="D434" s="234"/>
      <c r="E434" s="234"/>
      <c r="F434" s="234"/>
      <c r="G434" s="234"/>
      <c r="H434" s="234"/>
      <c r="I434" s="234"/>
      <c r="J434" s="234"/>
      <c r="K434" s="234"/>
      <c r="L434" s="234"/>
      <c r="M434" s="234"/>
      <c r="N434" s="234"/>
      <c r="O434" s="234"/>
      <c r="P434" s="234"/>
      <c r="Q434" s="234"/>
      <c r="R434" s="234"/>
      <c r="S434" s="234"/>
      <c r="T434" s="234"/>
      <c r="U434" s="234"/>
      <c r="V434" s="234"/>
      <c r="W434" s="234"/>
      <c r="X434" s="234"/>
    </row>
    <row r="435" spans="2:24" ht="18.75" customHeight="1">
      <c r="B435" s="234" t="s">
        <v>639</v>
      </c>
      <c r="C435" s="234"/>
      <c r="D435" s="234"/>
      <c r="E435" s="234"/>
      <c r="F435" s="234"/>
      <c r="G435" s="234"/>
      <c r="H435" s="234"/>
      <c r="I435" s="234"/>
      <c r="J435" s="234"/>
      <c r="K435" s="234"/>
      <c r="L435" s="234"/>
      <c r="M435" s="234"/>
      <c r="N435" s="234"/>
      <c r="O435" s="234"/>
      <c r="P435" s="234"/>
      <c r="Q435" s="234"/>
      <c r="R435" s="234"/>
      <c r="S435" s="234"/>
      <c r="T435" s="234"/>
      <c r="U435" s="234"/>
      <c r="V435" s="234"/>
      <c r="W435" s="234"/>
      <c r="X435" s="234"/>
    </row>
    <row r="436" spans="2:24" ht="18.75" customHeight="1">
      <c r="B436" s="234" t="s">
        <v>640</v>
      </c>
      <c r="C436" s="234"/>
      <c r="D436" s="234"/>
      <c r="E436" s="234"/>
      <c r="F436" s="234"/>
      <c r="G436" s="234"/>
      <c r="H436" s="234"/>
      <c r="I436" s="234"/>
      <c r="J436" s="234"/>
      <c r="K436" s="234"/>
      <c r="L436" s="234"/>
      <c r="M436" s="234"/>
      <c r="N436" s="234"/>
      <c r="O436" s="234"/>
      <c r="P436" s="234"/>
      <c r="Q436" s="234"/>
      <c r="R436" s="234"/>
      <c r="S436" s="234"/>
      <c r="T436" s="234"/>
      <c r="U436" s="234"/>
      <c r="V436" s="234"/>
      <c r="W436" s="234"/>
      <c r="X436" s="234"/>
    </row>
    <row r="437" spans="2:24" ht="18.75" customHeight="1">
      <c r="B437" s="234" t="s">
        <v>641</v>
      </c>
      <c r="C437" s="234"/>
      <c r="D437" s="234"/>
      <c r="E437" s="234"/>
      <c r="F437" s="234"/>
      <c r="G437" s="234"/>
      <c r="H437" s="234"/>
      <c r="I437" s="234"/>
      <c r="J437" s="234"/>
      <c r="K437" s="234"/>
      <c r="L437" s="234"/>
      <c r="M437" s="234"/>
      <c r="N437" s="234"/>
      <c r="O437" s="234"/>
      <c r="P437" s="234"/>
      <c r="Q437" s="234"/>
      <c r="R437" s="234"/>
      <c r="S437" s="234"/>
      <c r="T437" s="234"/>
      <c r="U437" s="234"/>
      <c r="V437" s="234"/>
      <c r="W437" s="234"/>
      <c r="X437" s="234"/>
    </row>
    <row r="438" spans="2:24" ht="18.75" customHeight="1">
      <c r="B438" s="234" t="s">
        <v>642</v>
      </c>
      <c r="C438" s="234"/>
      <c r="D438" s="234"/>
      <c r="E438" s="234"/>
      <c r="F438" s="234"/>
      <c r="G438" s="234"/>
      <c r="H438" s="234"/>
      <c r="I438" s="234"/>
      <c r="J438" s="234"/>
      <c r="K438" s="234"/>
      <c r="L438" s="234"/>
      <c r="M438" s="234"/>
      <c r="N438" s="234"/>
      <c r="O438" s="234"/>
      <c r="P438" s="234"/>
      <c r="Q438" s="234"/>
      <c r="R438" s="234"/>
      <c r="S438" s="234"/>
      <c r="T438" s="234"/>
      <c r="U438" s="234"/>
      <c r="V438" s="234"/>
      <c r="W438" s="234"/>
      <c r="X438" s="234"/>
    </row>
    <row r="439" spans="2:24" ht="18.75" customHeight="1">
      <c r="B439" s="234" t="s">
        <v>643</v>
      </c>
      <c r="C439" s="234"/>
      <c r="D439" s="234"/>
      <c r="E439" s="234"/>
      <c r="F439" s="234"/>
      <c r="G439" s="234"/>
      <c r="H439" s="234"/>
      <c r="I439" s="234"/>
      <c r="J439" s="234"/>
      <c r="K439" s="234"/>
      <c r="L439" s="234"/>
      <c r="M439" s="234"/>
      <c r="N439" s="234"/>
      <c r="O439" s="234"/>
      <c r="P439" s="234"/>
      <c r="Q439" s="234"/>
      <c r="R439" s="234"/>
      <c r="S439" s="234"/>
      <c r="T439" s="234"/>
      <c r="U439" s="234"/>
      <c r="V439" s="234"/>
      <c r="W439" s="234"/>
      <c r="X439" s="234"/>
    </row>
    <row r="440" spans="2:24" ht="18.75" customHeight="1">
      <c r="B440" s="234" t="s">
        <v>255</v>
      </c>
      <c r="C440" s="234"/>
      <c r="D440" s="234"/>
      <c r="E440" s="234"/>
      <c r="F440" s="234"/>
      <c r="G440" s="234"/>
      <c r="H440" s="234"/>
      <c r="I440" s="234"/>
      <c r="J440" s="234"/>
      <c r="K440" s="234"/>
      <c r="L440" s="234"/>
      <c r="M440" s="234"/>
      <c r="N440" s="234"/>
      <c r="O440" s="234"/>
      <c r="P440" s="234"/>
      <c r="Q440" s="234"/>
      <c r="R440" s="234"/>
      <c r="S440" s="234"/>
      <c r="T440" s="234"/>
      <c r="U440" s="234"/>
      <c r="V440" s="234"/>
      <c r="W440" s="234"/>
      <c r="X440" s="234"/>
    </row>
    <row r="441" spans="2:24" ht="18.75" customHeight="1">
      <c r="B441" s="234" t="s">
        <v>644</v>
      </c>
      <c r="C441" s="234"/>
      <c r="D441" s="234"/>
      <c r="E441" s="234"/>
      <c r="F441" s="234"/>
      <c r="G441" s="234"/>
      <c r="H441" s="234"/>
      <c r="I441" s="234"/>
      <c r="J441" s="234"/>
      <c r="K441" s="234"/>
      <c r="L441" s="234"/>
      <c r="M441" s="234"/>
      <c r="N441" s="234"/>
      <c r="O441" s="234"/>
      <c r="P441" s="234"/>
      <c r="Q441" s="234"/>
      <c r="R441" s="234"/>
      <c r="S441" s="234"/>
      <c r="T441" s="234"/>
      <c r="U441" s="234"/>
      <c r="V441" s="234"/>
      <c r="W441" s="234"/>
      <c r="X441" s="234"/>
    </row>
    <row r="442" spans="2:24" ht="18.75" customHeight="1">
      <c r="B442" s="234" t="s">
        <v>645</v>
      </c>
      <c r="C442" s="234"/>
      <c r="D442" s="234"/>
      <c r="E442" s="234"/>
      <c r="F442" s="234"/>
      <c r="G442" s="234"/>
      <c r="H442" s="234"/>
      <c r="I442" s="234"/>
      <c r="J442" s="234"/>
      <c r="K442" s="234"/>
      <c r="L442" s="234"/>
      <c r="M442" s="234"/>
      <c r="N442" s="234"/>
      <c r="O442" s="234"/>
      <c r="P442" s="234"/>
      <c r="Q442" s="234"/>
      <c r="R442" s="234"/>
      <c r="S442" s="234"/>
      <c r="T442" s="234"/>
      <c r="U442" s="234"/>
      <c r="V442" s="234"/>
      <c r="W442" s="234"/>
      <c r="X442" s="234"/>
    </row>
    <row r="443" spans="2:24" ht="18.75" customHeight="1">
      <c r="B443" s="234" t="s">
        <v>256</v>
      </c>
      <c r="C443" s="234"/>
      <c r="D443" s="234"/>
      <c r="E443" s="234"/>
      <c r="F443" s="234"/>
      <c r="G443" s="234"/>
      <c r="H443" s="234"/>
      <c r="I443" s="234"/>
      <c r="J443" s="234"/>
      <c r="K443" s="234"/>
      <c r="L443" s="234"/>
      <c r="M443" s="234"/>
      <c r="N443" s="234"/>
      <c r="O443" s="234"/>
      <c r="P443" s="234"/>
      <c r="Q443" s="234"/>
      <c r="R443" s="234"/>
      <c r="S443" s="234"/>
      <c r="T443" s="234"/>
      <c r="U443" s="234"/>
      <c r="V443" s="234"/>
      <c r="W443" s="234"/>
      <c r="X443" s="234"/>
    </row>
    <row r="444" spans="2:24" ht="18.75" customHeight="1">
      <c r="B444" s="235" t="s">
        <v>257</v>
      </c>
      <c r="C444" s="234"/>
      <c r="D444" s="234"/>
      <c r="E444" s="234"/>
      <c r="F444" s="234"/>
      <c r="G444" s="234"/>
      <c r="H444" s="234"/>
      <c r="I444" s="234"/>
      <c r="J444" s="234"/>
      <c r="K444" s="234"/>
      <c r="L444" s="234"/>
      <c r="M444" s="234"/>
      <c r="N444" s="234"/>
      <c r="O444" s="234"/>
      <c r="P444" s="234"/>
      <c r="Q444" s="234"/>
      <c r="R444" s="234"/>
      <c r="S444" s="234"/>
      <c r="T444" s="234"/>
      <c r="U444" s="234"/>
      <c r="V444" s="234"/>
      <c r="W444" s="234"/>
      <c r="X444" s="234"/>
    </row>
    <row r="445" spans="2:24" ht="18.75" customHeight="1">
      <c r="B445" s="234" t="s">
        <v>258</v>
      </c>
      <c r="C445" s="234"/>
      <c r="D445" s="234"/>
      <c r="E445" s="234"/>
      <c r="F445" s="234"/>
      <c r="G445" s="234"/>
      <c r="H445" s="234"/>
      <c r="I445" s="234"/>
      <c r="J445" s="234"/>
      <c r="K445" s="234"/>
      <c r="L445" s="234"/>
      <c r="M445" s="234"/>
      <c r="N445" s="234"/>
      <c r="O445" s="234"/>
      <c r="P445" s="234"/>
      <c r="Q445" s="234"/>
      <c r="R445" s="234"/>
      <c r="S445" s="234"/>
      <c r="T445" s="234"/>
      <c r="U445" s="234"/>
      <c r="V445" s="234"/>
      <c r="W445" s="234"/>
      <c r="X445" s="234"/>
    </row>
    <row r="446" spans="2:24" ht="18.75" customHeight="1">
      <c r="B446" s="234" t="s">
        <v>98</v>
      </c>
      <c r="C446" s="234"/>
      <c r="D446" s="234"/>
      <c r="E446" s="234"/>
      <c r="F446" s="234"/>
      <c r="G446" s="234"/>
      <c r="H446" s="234"/>
      <c r="I446" s="234"/>
      <c r="J446" s="234"/>
      <c r="K446" s="234"/>
      <c r="L446" s="234"/>
      <c r="M446" s="234"/>
      <c r="N446" s="234"/>
      <c r="O446" s="234"/>
      <c r="P446" s="234"/>
      <c r="Q446" s="234"/>
      <c r="R446" s="234"/>
      <c r="S446" s="234"/>
      <c r="T446" s="234"/>
      <c r="U446" s="234"/>
      <c r="V446" s="234"/>
      <c r="W446" s="234"/>
      <c r="X446" s="234"/>
    </row>
    <row r="447" spans="2:24" ht="18.75" customHeight="1">
      <c r="B447" s="234" t="s">
        <v>646</v>
      </c>
      <c r="C447" s="234"/>
      <c r="D447" s="234"/>
      <c r="E447" s="234"/>
      <c r="F447" s="234"/>
      <c r="G447" s="234"/>
      <c r="H447" s="234"/>
      <c r="I447" s="234"/>
      <c r="J447" s="234"/>
      <c r="K447" s="234"/>
      <c r="L447" s="234"/>
      <c r="M447" s="234"/>
      <c r="N447" s="234"/>
      <c r="O447" s="234"/>
      <c r="P447" s="234"/>
      <c r="Q447" s="234"/>
      <c r="R447" s="234"/>
      <c r="S447" s="234"/>
      <c r="T447" s="234"/>
      <c r="U447" s="234"/>
      <c r="V447" s="234"/>
      <c r="W447" s="234"/>
      <c r="X447" s="234"/>
    </row>
    <row r="448" spans="2:24" ht="18.75" customHeight="1">
      <c r="B448" s="234" t="s">
        <v>647</v>
      </c>
      <c r="C448" s="234"/>
      <c r="D448" s="234"/>
      <c r="E448" s="234"/>
      <c r="F448" s="234"/>
      <c r="G448" s="234"/>
      <c r="H448" s="234"/>
      <c r="I448" s="234"/>
      <c r="J448" s="234"/>
      <c r="K448" s="234"/>
      <c r="L448" s="234"/>
      <c r="M448" s="234"/>
      <c r="N448" s="234"/>
      <c r="O448" s="234"/>
      <c r="P448" s="234"/>
      <c r="Q448" s="234"/>
      <c r="R448" s="234"/>
      <c r="S448" s="234"/>
      <c r="T448" s="234"/>
      <c r="U448" s="234"/>
      <c r="V448" s="234"/>
      <c r="W448" s="234"/>
      <c r="X448" s="234"/>
    </row>
    <row r="449" spans="2:24" ht="18.75" customHeight="1">
      <c r="B449" s="234" t="s">
        <v>648</v>
      </c>
      <c r="C449" s="234"/>
      <c r="D449" s="234"/>
      <c r="E449" s="234"/>
      <c r="F449" s="234"/>
      <c r="G449" s="234"/>
      <c r="H449" s="234"/>
      <c r="I449" s="234"/>
      <c r="J449" s="234"/>
      <c r="K449" s="234"/>
      <c r="L449" s="234"/>
      <c r="M449" s="234"/>
      <c r="N449" s="234"/>
      <c r="O449" s="234"/>
      <c r="P449" s="234"/>
      <c r="Q449" s="234"/>
      <c r="R449" s="234"/>
      <c r="S449" s="234"/>
      <c r="T449" s="234"/>
      <c r="U449" s="234"/>
      <c r="V449" s="234"/>
      <c r="W449" s="234"/>
      <c r="X449" s="234"/>
    </row>
    <row r="450" spans="2:24" ht="18.75" customHeight="1">
      <c r="B450" s="234" t="s">
        <v>100</v>
      </c>
      <c r="C450" s="234"/>
      <c r="D450" s="234"/>
      <c r="E450" s="234"/>
      <c r="F450" s="234"/>
      <c r="G450" s="234"/>
      <c r="H450" s="234"/>
      <c r="I450" s="234"/>
      <c r="J450" s="234"/>
      <c r="K450" s="234"/>
      <c r="L450" s="234"/>
      <c r="M450" s="234"/>
      <c r="N450" s="234"/>
      <c r="O450" s="234"/>
      <c r="P450" s="234"/>
      <c r="Q450" s="234"/>
      <c r="R450" s="234"/>
      <c r="S450" s="234"/>
      <c r="T450" s="234"/>
      <c r="U450" s="234"/>
      <c r="V450" s="234"/>
      <c r="W450" s="234"/>
      <c r="X450" s="234"/>
    </row>
    <row r="451" spans="2:24" ht="18.75" customHeight="1">
      <c r="B451" s="234" t="s">
        <v>103</v>
      </c>
      <c r="C451" s="234"/>
      <c r="D451" s="234"/>
      <c r="E451" s="234"/>
      <c r="F451" s="234"/>
      <c r="G451" s="234"/>
      <c r="H451" s="234"/>
      <c r="I451" s="234"/>
      <c r="J451" s="234"/>
      <c r="K451" s="234"/>
      <c r="L451" s="234"/>
      <c r="M451" s="234"/>
      <c r="N451" s="234"/>
      <c r="O451" s="234"/>
      <c r="P451" s="234"/>
      <c r="Q451" s="234"/>
      <c r="R451" s="234"/>
      <c r="S451" s="234"/>
      <c r="T451" s="234"/>
      <c r="U451" s="234"/>
      <c r="V451" s="234"/>
      <c r="W451" s="234"/>
      <c r="X451" s="234"/>
    </row>
    <row r="452" spans="2:24" ht="18.75" customHeight="1">
      <c r="B452" s="234" t="s">
        <v>649</v>
      </c>
      <c r="C452" s="234"/>
      <c r="D452" s="234"/>
      <c r="E452" s="234"/>
      <c r="F452" s="234"/>
      <c r="G452" s="234"/>
      <c r="H452" s="234"/>
      <c r="I452" s="234"/>
      <c r="J452" s="234"/>
      <c r="K452" s="234"/>
      <c r="L452" s="234"/>
      <c r="M452" s="234"/>
      <c r="N452" s="234"/>
      <c r="O452" s="234"/>
      <c r="P452" s="234"/>
      <c r="Q452" s="234"/>
      <c r="R452" s="234"/>
      <c r="S452" s="234"/>
      <c r="T452" s="234"/>
      <c r="U452" s="234"/>
      <c r="V452" s="234"/>
      <c r="W452" s="234"/>
      <c r="X452" s="234"/>
    </row>
    <row r="453" spans="2:24" ht="18.75" customHeight="1">
      <c r="B453" s="234" t="s">
        <v>650</v>
      </c>
      <c r="C453" s="234"/>
      <c r="D453" s="234"/>
      <c r="E453" s="234"/>
      <c r="F453" s="234"/>
      <c r="G453" s="234"/>
      <c r="H453" s="234"/>
      <c r="I453" s="234"/>
      <c r="J453" s="234"/>
      <c r="K453" s="234"/>
      <c r="L453" s="234"/>
      <c r="M453" s="234"/>
      <c r="N453" s="234"/>
      <c r="O453" s="234"/>
      <c r="P453" s="234"/>
      <c r="Q453" s="234"/>
      <c r="R453" s="234"/>
      <c r="S453" s="234"/>
      <c r="T453" s="234"/>
      <c r="U453" s="234"/>
      <c r="V453" s="234"/>
      <c r="W453" s="234"/>
      <c r="X453" s="234"/>
    </row>
    <row r="454" spans="2:24" ht="18.75" customHeight="1">
      <c r="B454" s="234" t="s">
        <v>651</v>
      </c>
      <c r="C454" s="234"/>
      <c r="D454" s="234"/>
      <c r="E454" s="234"/>
      <c r="F454" s="234"/>
      <c r="G454" s="234"/>
      <c r="H454" s="234"/>
      <c r="I454" s="234"/>
      <c r="J454" s="234"/>
      <c r="K454" s="234"/>
      <c r="L454" s="234"/>
      <c r="M454" s="234"/>
      <c r="N454" s="234"/>
      <c r="O454" s="234"/>
      <c r="P454" s="234"/>
      <c r="Q454" s="234"/>
      <c r="R454" s="234"/>
      <c r="S454" s="234"/>
      <c r="T454" s="234"/>
      <c r="U454" s="234"/>
      <c r="V454" s="234"/>
      <c r="W454" s="234"/>
      <c r="X454" s="234"/>
    </row>
    <row r="455" spans="2:24" ht="18.75" customHeight="1">
      <c r="B455" s="234" t="s">
        <v>652</v>
      </c>
      <c r="C455" s="234"/>
      <c r="D455" s="234"/>
      <c r="E455" s="234"/>
      <c r="F455" s="234"/>
      <c r="G455" s="234"/>
      <c r="H455" s="234"/>
      <c r="I455" s="234"/>
      <c r="J455" s="234"/>
      <c r="K455" s="234"/>
      <c r="L455" s="234"/>
      <c r="M455" s="234"/>
      <c r="N455" s="234"/>
      <c r="O455" s="234"/>
      <c r="P455" s="234"/>
      <c r="Q455" s="234"/>
      <c r="R455" s="234"/>
      <c r="S455" s="234"/>
      <c r="T455" s="234"/>
      <c r="U455" s="234"/>
      <c r="V455" s="234"/>
      <c r="W455" s="234"/>
      <c r="X455" s="234"/>
    </row>
    <row r="456" spans="2:24" ht="18.75" customHeight="1">
      <c r="B456" s="234" t="s">
        <v>653</v>
      </c>
      <c r="C456" s="234"/>
      <c r="D456" s="234"/>
      <c r="E456" s="234"/>
      <c r="F456" s="234"/>
      <c r="G456" s="234"/>
      <c r="H456" s="234"/>
      <c r="I456" s="234"/>
      <c r="J456" s="234"/>
      <c r="K456" s="234"/>
      <c r="L456" s="234"/>
      <c r="M456" s="234"/>
      <c r="N456" s="234"/>
      <c r="O456" s="234"/>
      <c r="P456" s="234"/>
      <c r="Q456" s="234"/>
      <c r="R456" s="234"/>
      <c r="S456" s="234"/>
      <c r="T456" s="234"/>
      <c r="U456" s="234"/>
      <c r="V456" s="234"/>
      <c r="W456" s="234"/>
      <c r="X456" s="234"/>
    </row>
    <row r="457" spans="2:24" ht="18.75" customHeight="1">
      <c r="B457" s="234" t="s">
        <v>654</v>
      </c>
      <c r="C457" s="234"/>
      <c r="D457" s="234"/>
      <c r="E457" s="234"/>
      <c r="F457" s="234"/>
      <c r="G457" s="234"/>
      <c r="H457" s="234"/>
      <c r="I457" s="234"/>
      <c r="J457" s="234"/>
      <c r="K457" s="234"/>
      <c r="L457" s="234"/>
      <c r="M457" s="234"/>
      <c r="N457" s="234"/>
      <c r="O457" s="234"/>
      <c r="P457" s="234"/>
      <c r="Q457" s="234"/>
      <c r="R457" s="234"/>
      <c r="S457" s="234"/>
      <c r="T457" s="234"/>
      <c r="U457" s="234"/>
      <c r="V457" s="234"/>
      <c r="W457" s="234"/>
      <c r="X457" s="234"/>
    </row>
    <row r="458" spans="2:24" ht="18.75" customHeight="1">
      <c r="B458" s="234" t="s">
        <v>655</v>
      </c>
      <c r="C458" s="234"/>
      <c r="D458" s="234"/>
      <c r="E458" s="234"/>
      <c r="F458" s="234"/>
      <c r="G458" s="234"/>
      <c r="H458" s="234"/>
      <c r="I458" s="234"/>
      <c r="J458" s="234"/>
      <c r="K458" s="234"/>
      <c r="L458" s="234"/>
      <c r="M458" s="234"/>
      <c r="N458" s="234"/>
      <c r="O458" s="234"/>
      <c r="P458" s="234"/>
      <c r="Q458" s="234"/>
      <c r="R458" s="234"/>
      <c r="S458" s="234"/>
      <c r="T458" s="234"/>
      <c r="U458" s="234"/>
      <c r="V458" s="234"/>
      <c r="W458" s="234"/>
      <c r="X458" s="234"/>
    </row>
    <row r="459" spans="2:24" ht="18.75" customHeight="1">
      <c r="B459" s="234" t="s">
        <v>656</v>
      </c>
      <c r="C459" s="234"/>
      <c r="D459" s="234"/>
      <c r="E459" s="234"/>
      <c r="F459" s="234"/>
      <c r="G459" s="234"/>
      <c r="H459" s="234"/>
      <c r="I459" s="234"/>
      <c r="J459" s="234"/>
      <c r="K459" s="234"/>
      <c r="L459" s="234"/>
      <c r="M459" s="234"/>
      <c r="N459" s="234"/>
      <c r="O459" s="234"/>
      <c r="P459" s="234"/>
      <c r="Q459" s="234"/>
      <c r="R459" s="234"/>
      <c r="S459" s="234"/>
      <c r="T459" s="234"/>
      <c r="U459" s="234"/>
      <c r="V459" s="234"/>
      <c r="W459" s="234"/>
      <c r="X459" s="234"/>
    </row>
    <row r="460" spans="2:24" ht="18.75" customHeight="1">
      <c r="B460" s="234" t="s">
        <v>657</v>
      </c>
      <c r="C460" s="234"/>
      <c r="D460" s="234"/>
      <c r="E460" s="234"/>
      <c r="F460" s="234"/>
      <c r="G460" s="234"/>
      <c r="H460" s="234"/>
      <c r="I460" s="234"/>
      <c r="J460" s="234"/>
      <c r="K460" s="234"/>
      <c r="L460" s="234"/>
      <c r="M460" s="234"/>
      <c r="N460" s="234"/>
      <c r="O460" s="234"/>
      <c r="P460" s="234"/>
      <c r="Q460" s="234"/>
      <c r="R460" s="234"/>
      <c r="S460" s="234"/>
      <c r="T460" s="234"/>
      <c r="U460" s="234"/>
      <c r="V460" s="234"/>
      <c r="W460" s="234"/>
      <c r="X460" s="234"/>
    </row>
    <row r="461" spans="2:24" ht="18.75" customHeight="1">
      <c r="B461" s="234" t="s">
        <v>658</v>
      </c>
      <c r="C461" s="234"/>
      <c r="D461" s="234"/>
      <c r="E461" s="234"/>
      <c r="F461" s="234"/>
      <c r="G461" s="234"/>
      <c r="H461" s="234"/>
      <c r="I461" s="234"/>
      <c r="J461" s="234"/>
      <c r="K461" s="234"/>
      <c r="L461" s="234"/>
      <c r="M461" s="234"/>
      <c r="N461" s="234"/>
      <c r="O461" s="234"/>
      <c r="P461" s="234"/>
      <c r="Q461" s="234"/>
      <c r="R461" s="234"/>
      <c r="S461" s="234"/>
      <c r="T461" s="234"/>
      <c r="U461" s="234"/>
      <c r="V461" s="234"/>
      <c r="W461" s="234"/>
      <c r="X461" s="234"/>
    </row>
    <row r="462" spans="2:24" ht="18.75" customHeight="1">
      <c r="B462" s="234" t="s">
        <v>659</v>
      </c>
      <c r="C462" s="234"/>
      <c r="D462" s="234"/>
      <c r="E462" s="234"/>
      <c r="F462" s="234"/>
      <c r="G462" s="234"/>
      <c r="H462" s="234"/>
      <c r="I462" s="234"/>
      <c r="J462" s="234"/>
      <c r="K462" s="234"/>
      <c r="L462" s="234"/>
      <c r="M462" s="234"/>
      <c r="N462" s="234"/>
      <c r="O462" s="234"/>
      <c r="P462" s="234"/>
      <c r="Q462" s="234"/>
      <c r="R462" s="234"/>
      <c r="S462" s="234"/>
      <c r="T462" s="234"/>
      <c r="U462" s="234"/>
      <c r="V462" s="234"/>
      <c r="W462" s="234"/>
      <c r="X462" s="234"/>
    </row>
    <row r="463" spans="2:24" ht="18.75" customHeight="1">
      <c r="B463" s="234" t="s">
        <v>660</v>
      </c>
      <c r="C463" s="234"/>
      <c r="D463" s="234"/>
      <c r="E463" s="234"/>
      <c r="F463" s="234"/>
      <c r="G463" s="234"/>
      <c r="H463" s="234"/>
      <c r="I463" s="234"/>
      <c r="J463" s="234"/>
      <c r="K463" s="234"/>
      <c r="L463" s="234"/>
      <c r="M463" s="234"/>
      <c r="N463" s="234"/>
      <c r="O463" s="234"/>
      <c r="P463" s="234"/>
      <c r="Q463" s="234"/>
      <c r="R463" s="234"/>
      <c r="S463" s="234"/>
      <c r="T463" s="234"/>
      <c r="U463" s="234"/>
      <c r="V463" s="234"/>
      <c r="W463" s="234"/>
      <c r="X463" s="234"/>
    </row>
    <row r="464" spans="2:24" ht="18.75" customHeight="1">
      <c r="B464" s="234" t="s">
        <v>661</v>
      </c>
      <c r="C464" s="234"/>
      <c r="D464" s="234"/>
      <c r="E464" s="234"/>
      <c r="F464" s="234"/>
      <c r="G464" s="234"/>
      <c r="H464" s="234"/>
      <c r="I464" s="234"/>
      <c r="J464" s="234"/>
      <c r="K464" s="234"/>
      <c r="L464" s="234"/>
      <c r="M464" s="234"/>
      <c r="N464" s="234"/>
      <c r="O464" s="234"/>
      <c r="P464" s="234"/>
      <c r="Q464" s="234"/>
      <c r="R464" s="234"/>
      <c r="S464" s="234"/>
      <c r="T464" s="234"/>
      <c r="U464" s="234"/>
      <c r="V464" s="234"/>
      <c r="W464" s="234"/>
      <c r="X464" s="234"/>
    </row>
    <row r="465" spans="2:24" ht="18.75" customHeight="1">
      <c r="B465" s="234" t="s">
        <v>104</v>
      </c>
      <c r="C465" s="234"/>
      <c r="D465" s="234"/>
      <c r="E465" s="234"/>
      <c r="F465" s="234"/>
      <c r="G465" s="234"/>
      <c r="H465" s="234"/>
      <c r="I465" s="234"/>
      <c r="J465" s="234"/>
      <c r="K465" s="234"/>
      <c r="L465" s="234"/>
      <c r="M465" s="234"/>
      <c r="N465" s="234"/>
      <c r="O465" s="234"/>
      <c r="P465" s="234"/>
      <c r="Q465" s="234"/>
      <c r="R465" s="234"/>
      <c r="S465" s="234"/>
      <c r="T465" s="234"/>
      <c r="U465" s="234"/>
      <c r="V465" s="234"/>
      <c r="W465" s="234"/>
      <c r="X465" s="234"/>
    </row>
    <row r="466" spans="2:24" ht="18.75" customHeight="1">
      <c r="B466" s="234" t="s">
        <v>110</v>
      </c>
      <c r="C466" s="234"/>
      <c r="D466" s="234"/>
      <c r="E466" s="234"/>
      <c r="F466" s="234"/>
      <c r="G466" s="234"/>
      <c r="H466" s="234"/>
      <c r="I466" s="234"/>
      <c r="J466" s="234"/>
      <c r="K466" s="234"/>
      <c r="L466" s="234"/>
      <c r="M466" s="234"/>
      <c r="N466" s="234"/>
      <c r="O466" s="234"/>
      <c r="P466" s="234"/>
      <c r="Q466" s="234"/>
      <c r="R466" s="234"/>
      <c r="S466" s="234"/>
      <c r="T466" s="234"/>
      <c r="U466" s="234"/>
      <c r="V466" s="234"/>
      <c r="W466" s="234"/>
      <c r="X466" s="234"/>
    </row>
    <row r="467" spans="2:24" ht="18.75" customHeight="1">
      <c r="B467" s="234" t="s">
        <v>662</v>
      </c>
      <c r="C467" s="234"/>
      <c r="D467" s="234"/>
      <c r="E467" s="234"/>
      <c r="F467" s="234"/>
      <c r="G467" s="234"/>
      <c r="H467" s="234"/>
      <c r="I467" s="234"/>
      <c r="J467" s="234"/>
      <c r="K467" s="234"/>
      <c r="L467" s="234"/>
      <c r="M467" s="234"/>
      <c r="N467" s="234"/>
      <c r="O467" s="234"/>
      <c r="P467" s="234"/>
      <c r="Q467" s="234"/>
      <c r="R467" s="234"/>
      <c r="S467" s="234"/>
      <c r="T467" s="234"/>
      <c r="U467" s="234"/>
      <c r="V467" s="234"/>
      <c r="W467" s="234"/>
      <c r="X467" s="234"/>
    </row>
    <row r="468" spans="2:24" ht="18.75" customHeight="1">
      <c r="B468" s="234" t="s">
        <v>663</v>
      </c>
      <c r="C468" s="234"/>
      <c r="D468" s="234"/>
      <c r="E468" s="234"/>
      <c r="F468" s="234"/>
      <c r="G468" s="234"/>
      <c r="H468" s="234"/>
      <c r="I468" s="234"/>
      <c r="J468" s="234"/>
      <c r="K468" s="234"/>
      <c r="L468" s="234"/>
      <c r="M468" s="234"/>
      <c r="N468" s="234"/>
      <c r="O468" s="234"/>
      <c r="P468" s="234"/>
      <c r="Q468" s="234"/>
      <c r="R468" s="234"/>
      <c r="S468" s="234"/>
      <c r="T468" s="234"/>
      <c r="U468" s="234"/>
      <c r="V468" s="234"/>
      <c r="W468" s="234"/>
      <c r="X468" s="234"/>
    </row>
    <row r="469" spans="2:24" ht="18.75" customHeight="1">
      <c r="B469" s="234" t="s">
        <v>112</v>
      </c>
      <c r="C469" s="234"/>
      <c r="D469" s="234"/>
      <c r="E469" s="234"/>
      <c r="F469" s="234"/>
      <c r="G469" s="234"/>
      <c r="H469" s="234"/>
      <c r="I469" s="234"/>
      <c r="J469" s="234"/>
      <c r="K469" s="234"/>
      <c r="L469" s="234"/>
      <c r="M469" s="234"/>
      <c r="N469" s="234"/>
      <c r="O469" s="234"/>
      <c r="P469" s="234"/>
      <c r="Q469" s="234"/>
      <c r="R469" s="234"/>
      <c r="S469" s="234"/>
      <c r="T469" s="234"/>
      <c r="U469" s="234"/>
      <c r="V469" s="234"/>
      <c r="W469" s="234"/>
      <c r="X469" s="234"/>
    </row>
    <row r="470" spans="2:24" s="233" customFormat="1" ht="18.75" customHeight="1">
      <c r="B470" s="235" t="s">
        <v>259</v>
      </c>
      <c r="C470" s="236"/>
      <c r="D470" s="236"/>
      <c r="E470" s="236"/>
      <c r="F470" s="236"/>
      <c r="G470" s="236"/>
      <c r="H470" s="236"/>
      <c r="I470" s="236"/>
      <c r="J470" s="236"/>
      <c r="K470" s="236"/>
      <c r="L470" s="236"/>
      <c r="M470" s="236"/>
      <c r="N470" s="236"/>
      <c r="O470" s="236"/>
      <c r="P470" s="236"/>
      <c r="Q470" s="236"/>
      <c r="R470" s="236"/>
      <c r="S470" s="236"/>
      <c r="T470" s="236"/>
      <c r="U470" s="236"/>
      <c r="V470" s="236"/>
      <c r="W470" s="236"/>
      <c r="X470" s="236"/>
    </row>
    <row r="471" spans="2:24" ht="18.75" customHeight="1">
      <c r="B471" s="234" t="s">
        <v>664</v>
      </c>
      <c r="C471" s="234"/>
      <c r="D471" s="234"/>
      <c r="E471" s="234"/>
      <c r="F471" s="234"/>
      <c r="G471" s="234"/>
      <c r="H471" s="234"/>
      <c r="I471" s="234"/>
      <c r="J471" s="234"/>
      <c r="K471" s="234"/>
      <c r="L471" s="234"/>
      <c r="M471" s="234"/>
      <c r="N471" s="234"/>
      <c r="O471" s="234"/>
      <c r="P471" s="234"/>
      <c r="Q471" s="234"/>
      <c r="R471" s="234"/>
      <c r="S471" s="234"/>
      <c r="T471" s="234"/>
      <c r="U471" s="234"/>
      <c r="V471" s="234"/>
      <c r="W471" s="234"/>
      <c r="X471" s="234"/>
    </row>
    <row r="472" spans="2:24" ht="18.75" customHeight="1">
      <c r="B472" s="234" t="s">
        <v>260</v>
      </c>
      <c r="C472" s="234"/>
      <c r="D472" s="234"/>
      <c r="E472" s="234"/>
      <c r="F472" s="234"/>
      <c r="G472" s="234"/>
      <c r="H472" s="234"/>
      <c r="I472" s="234"/>
      <c r="J472" s="234"/>
      <c r="K472" s="234"/>
      <c r="L472" s="234"/>
      <c r="M472" s="234"/>
      <c r="N472" s="234"/>
      <c r="O472" s="234"/>
      <c r="P472" s="234"/>
      <c r="Q472" s="234"/>
      <c r="R472" s="234"/>
      <c r="S472" s="234"/>
      <c r="T472" s="234"/>
      <c r="U472" s="234"/>
      <c r="V472" s="234"/>
      <c r="W472" s="234"/>
      <c r="X472" s="234"/>
    </row>
    <row r="473" spans="2:24" ht="18.75" customHeight="1">
      <c r="B473" s="234" t="s">
        <v>665</v>
      </c>
      <c r="C473" s="234"/>
      <c r="D473" s="234"/>
      <c r="E473" s="234"/>
      <c r="F473" s="234"/>
      <c r="G473" s="234"/>
      <c r="H473" s="234"/>
      <c r="I473" s="234"/>
      <c r="J473" s="234"/>
      <c r="K473" s="234"/>
      <c r="L473" s="234"/>
      <c r="M473" s="234"/>
      <c r="N473" s="234"/>
      <c r="O473" s="234"/>
      <c r="P473" s="234"/>
      <c r="Q473" s="234"/>
      <c r="R473" s="234"/>
      <c r="S473" s="234"/>
      <c r="T473" s="234"/>
      <c r="U473" s="234"/>
      <c r="V473" s="234"/>
      <c r="W473" s="234"/>
      <c r="X473" s="234"/>
    </row>
    <row r="474" spans="2:24" ht="18.75" customHeight="1">
      <c r="B474" s="234" t="s">
        <v>666</v>
      </c>
      <c r="C474" s="234"/>
      <c r="D474" s="234"/>
      <c r="E474" s="234"/>
      <c r="F474" s="234"/>
      <c r="G474" s="234"/>
      <c r="H474" s="234"/>
      <c r="I474" s="234"/>
      <c r="J474" s="234"/>
      <c r="K474" s="234"/>
      <c r="L474" s="234"/>
      <c r="M474" s="234"/>
      <c r="N474" s="234"/>
      <c r="O474" s="234"/>
      <c r="P474" s="234"/>
      <c r="Q474" s="234"/>
      <c r="R474" s="234"/>
      <c r="S474" s="234"/>
      <c r="T474" s="234"/>
      <c r="U474" s="234"/>
      <c r="V474" s="234"/>
      <c r="W474" s="234"/>
      <c r="X474" s="234"/>
    </row>
    <row r="475" spans="2:24" ht="18.75" customHeight="1">
      <c r="B475" s="234" t="s">
        <v>667</v>
      </c>
      <c r="C475" s="234"/>
      <c r="D475" s="234"/>
      <c r="E475" s="234"/>
      <c r="F475" s="234"/>
      <c r="G475" s="234"/>
      <c r="H475" s="234"/>
      <c r="I475" s="234"/>
      <c r="J475" s="234"/>
      <c r="K475" s="234"/>
      <c r="L475" s="234"/>
      <c r="M475" s="234"/>
      <c r="N475" s="234"/>
      <c r="O475" s="234"/>
      <c r="P475" s="234"/>
      <c r="Q475" s="234"/>
      <c r="R475" s="234"/>
      <c r="S475" s="234"/>
      <c r="T475" s="234"/>
      <c r="U475" s="234"/>
      <c r="V475" s="234"/>
      <c r="W475" s="234"/>
      <c r="X475" s="234"/>
    </row>
    <row r="476" spans="2:24" ht="18.75" customHeight="1">
      <c r="B476" s="234" t="s">
        <v>668</v>
      </c>
      <c r="C476" s="234"/>
      <c r="D476" s="234"/>
      <c r="E476" s="234"/>
      <c r="F476" s="234"/>
      <c r="G476" s="234"/>
      <c r="H476" s="234"/>
      <c r="I476" s="234"/>
      <c r="J476" s="234"/>
      <c r="K476" s="234"/>
      <c r="L476" s="234"/>
      <c r="M476" s="234"/>
      <c r="N476" s="234"/>
      <c r="O476" s="234"/>
      <c r="P476" s="234"/>
      <c r="Q476" s="234"/>
      <c r="R476" s="234"/>
      <c r="S476" s="234"/>
      <c r="T476" s="234"/>
      <c r="U476" s="234"/>
      <c r="V476" s="234"/>
      <c r="W476" s="234"/>
      <c r="X476" s="234"/>
    </row>
    <row r="477" spans="2:24" ht="18.75" customHeight="1">
      <c r="B477" s="235" t="s">
        <v>669</v>
      </c>
      <c r="C477" s="234"/>
      <c r="D477" s="234"/>
      <c r="E477" s="234"/>
      <c r="F477" s="234"/>
      <c r="G477" s="234"/>
      <c r="H477" s="234"/>
      <c r="I477" s="234"/>
      <c r="J477" s="234"/>
      <c r="K477" s="234"/>
      <c r="L477" s="234"/>
      <c r="M477" s="234"/>
      <c r="N477" s="234"/>
      <c r="O477" s="234"/>
      <c r="P477" s="234"/>
      <c r="Q477" s="234"/>
      <c r="R477" s="234"/>
      <c r="S477" s="234"/>
      <c r="T477" s="234"/>
      <c r="U477" s="234"/>
      <c r="V477" s="234"/>
      <c r="W477" s="234"/>
      <c r="X477" s="234"/>
    </row>
    <row r="478" spans="2:24" ht="18.75" customHeight="1">
      <c r="B478" s="234" t="s">
        <v>261</v>
      </c>
      <c r="C478" s="234"/>
      <c r="D478" s="234"/>
      <c r="E478" s="234"/>
      <c r="F478" s="234"/>
      <c r="G478" s="234"/>
      <c r="H478" s="234"/>
      <c r="I478" s="234"/>
      <c r="J478" s="234"/>
      <c r="K478" s="234"/>
      <c r="L478" s="234"/>
      <c r="M478" s="234"/>
      <c r="N478" s="234"/>
      <c r="O478" s="234"/>
      <c r="P478" s="234"/>
      <c r="Q478" s="234"/>
      <c r="R478" s="234"/>
      <c r="S478" s="234"/>
      <c r="T478" s="234"/>
      <c r="U478" s="234"/>
      <c r="V478" s="234"/>
      <c r="W478" s="234"/>
      <c r="X478" s="234"/>
    </row>
    <row r="479" spans="2:24" ht="18.75" customHeight="1">
      <c r="B479" s="234" t="s">
        <v>262</v>
      </c>
      <c r="C479" s="234"/>
      <c r="D479" s="234"/>
      <c r="E479" s="234"/>
      <c r="F479" s="234"/>
      <c r="G479" s="234"/>
      <c r="H479" s="234"/>
      <c r="I479" s="234"/>
      <c r="J479" s="234"/>
      <c r="K479" s="234"/>
      <c r="L479" s="234"/>
      <c r="M479" s="234"/>
      <c r="N479" s="234"/>
      <c r="O479" s="234"/>
      <c r="P479" s="234"/>
      <c r="Q479" s="234"/>
      <c r="R479" s="234"/>
      <c r="S479" s="234"/>
      <c r="T479" s="234"/>
      <c r="U479" s="234"/>
      <c r="V479" s="234"/>
      <c r="W479" s="234"/>
      <c r="X479" s="234"/>
    </row>
    <row r="480" spans="2:24" ht="18.75" customHeight="1">
      <c r="B480" s="234" t="s">
        <v>670</v>
      </c>
      <c r="C480" s="234"/>
      <c r="D480" s="234"/>
      <c r="E480" s="234"/>
      <c r="F480" s="234"/>
      <c r="G480" s="234"/>
      <c r="H480" s="234"/>
      <c r="I480" s="234"/>
      <c r="J480" s="234"/>
      <c r="K480" s="234"/>
      <c r="L480" s="234"/>
      <c r="M480" s="234"/>
      <c r="N480" s="234"/>
      <c r="O480" s="234"/>
      <c r="P480" s="234"/>
      <c r="Q480" s="234"/>
      <c r="R480" s="234"/>
      <c r="S480" s="234"/>
      <c r="T480" s="234"/>
      <c r="U480" s="234"/>
      <c r="V480" s="234"/>
      <c r="W480" s="234"/>
      <c r="X480" s="234"/>
    </row>
    <row r="481" spans="2:24" ht="18.75" customHeight="1">
      <c r="B481" s="234" t="s">
        <v>671</v>
      </c>
      <c r="C481" s="234"/>
      <c r="D481" s="234"/>
      <c r="E481" s="234"/>
      <c r="F481" s="234"/>
      <c r="G481" s="234"/>
      <c r="H481" s="234"/>
      <c r="I481" s="234"/>
      <c r="J481" s="234"/>
      <c r="K481" s="234"/>
      <c r="L481" s="234"/>
      <c r="M481" s="234"/>
      <c r="N481" s="234"/>
      <c r="O481" s="234"/>
      <c r="P481" s="234"/>
      <c r="Q481" s="234"/>
      <c r="R481" s="234"/>
      <c r="S481" s="234"/>
      <c r="T481" s="234"/>
      <c r="U481" s="234"/>
      <c r="V481" s="234"/>
      <c r="W481" s="234"/>
      <c r="X481" s="234"/>
    </row>
    <row r="482" spans="2:24" ht="18.75" customHeight="1">
      <c r="B482" s="234" t="s">
        <v>263</v>
      </c>
      <c r="C482" s="234"/>
      <c r="D482" s="234"/>
      <c r="E482" s="234"/>
      <c r="F482" s="234"/>
      <c r="G482" s="234"/>
      <c r="H482" s="234"/>
      <c r="I482" s="234"/>
      <c r="J482" s="234"/>
      <c r="K482" s="234"/>
      <c r="L482" s="234"/>
      <c r="M482" s="234"/>
      <c r="N482" s="234"/>
      <c r="O482" s="234"/>
      <c r="P482" s="234"/>
      <c r="Q482" s="234"/>
      <c r="R482" s="234"/>
      <c r="S482" s="234"/>
      <c r="T482" s="234"/>
      <c r="U482" s="234"/>
      <c r="V482" s="234"/>
      <c r="W482" s="234"/>
      <c r="X482" s="234"/>
    </row>
    <row r="483" spans="2:24" ht="18.75" customHeight="1">
      <c r="B483" s="234" t="s">
        <v>261</v>
      </c>
      <c r="C483" s="234"/>
      <c r="D483" s="234"/>
      <c r="E483" s="234"/>
      <c r="F483" s="234"/>
      <c r="G483" s="234"/>
      <c r="H483" s="234"/>
      <c r="I483" s="234"/>
      <c r="J483" s="234"/>
      <c r="K483" s="234"/>
      <c r="L483" s="234"/>
      <c r="M483" s="234"/>
      <c r="N483" s="234"/>
      <c r="O483" s="234"/>
      <c r="P483" s="234"/>
      <c r="Q483" s="234"/>
      <c r="R483" s="234"/>
      <c r="S483" s="234"/>
      <c r="T483" s="234"/>
      <c r="U483" s="234"/>
      <c r="V483" s="234"/>
      <c r="W483" s="234"/>
      <c r="X483" s="234"/>
    </row>
    <row r="484" spans="2:24" ht="18.75" customHeight="1">
      <c r="B484" s="234" t="s">
        <v>672</v>
      </c>
      <c r="C484" s="234"/>
      <c r="D484" s="234"/>
      <c r="E484" s="234"/>
      <c r="F484" s="234"/>
      <c r="G484" s="234"/>
      <c r="H484" s="234"/>
      <c r="I484" s="234"/>
      <c r="J484" s="234"/>
      <c r="K484" s="234"/>
      <c r="L484" s="234"/>
      <c r="M484" s="234"/>
      <c r="N484" s="234"/>
      <c r="O484" s="234"/>
      <c r="P484" s="234"/>
      <c r="Q484" s="234"/>
      <c r="R484" s="234"/>
      <c r="S484" s="234"/>
      <c r="T484" s="234"/>
      <c r="U484" s="234"/>
      <c r="V484" s="234"/>
      <c r="W484" s="234"/>
      <c r="X484" s="234"/>
    </row>
    <row r="485" spans="2:24" ht="18.75" customHeight="1">
      <c r="B485" s="234" t="s">
        <v>264</v>
      </c>
      <c r="C485" s="234"/>
      <c r="D485" s="234"/>
      <c r="E485" s="234"/>
      <c r="F485" s="234"/>
      <c r="G485" s="234"/>
      <c r="H485" s="234"/>
      <c r="I485" s="234"/>
      <c r="J485" s="234"/>
      <c r="K485" s="234"/>
      <c r="L485" s="234"/>
      <c r="M485" s="234"/>
      <c r="N485" s="234"/>
      <c r="O485" s="234"/>
      <c r="P485" s="234"/>
      <c r="Q485" s="234"/>
      <c r="R485" s="234"/>
      <c r="S485" s="234"/>
      <c r="T485" s="234"/>
      <c r="U485" s="234"/>
      <c r="V485" s="234"/>
      <c r="W485" s="234"/>
      <c r="X485" s="234"/>
    </row>
    <row r="486" spans="2:24" ht="18.75" customHeight="1">
      <c r="B486" s="234" t="s">
        <v>673</v>
      </c>
      <c r="C486" s="234"/>
      <c r="D486" s="234"/>
      <c r="E486" s="234"/>
      <c r="F486" s="234"/>
      <c r="G486" s="234"/>
      <c r="H486" s="234"/>
      <c r="I486" s="234"/>
      <c r="J486" s="234"/>
      <c r="K486" s="234"/>
      <c r="L486" s="234"/>
      <c r="M486" s="234"/>
      <c r="N486" s="234"/>
      <c r="O486" s="234"/>
      <c r="P486" s="234"/>
      <c r="Q486" s="234"/>
      <c r="R486" s="234"/>
      <c r="S486" s="234"/>
      <c r="T486" s="234"/>
      <c r="U486" s="234"/>
      <c r="V486" s="234"/>
      <c r="W486" s="234"/>
      <c r="X486" s="234"/>
    </row>
    <row r="487" spans="2:24" ht="18.75" customHeight="1">
      <c r="B487" s="234" t="s">
        <v>265</v>
      </c>
      <c r="C487" s="234"/>
      <c r="D487" s="234"/>
      <c r="E487" s="234"/>
      <c r="F487" s="234"/>
      <c r="G487" s="234"/>
      <c r="H487" s="234"/>
      <c r="I487" s="234"/>
      <c r="J487" s="234"/>
      <c r="K487" s="234"/>
      <c r="L487" s="234"/>
      <c r="M487" s="234"/>
      <c r="N487" s="234"/>
      <c r="O487" s="234"/>
      <c r="P487" s="234"/>
      <c r="Q487" s="234"/>
      <c r="R487" s="234"/>
      <c r="S487" s="234"/>
      <c r="T487" s="234"/>
      <c r="U487" s="234"/>
      <c r="V487" s="234"/>
      <c r="W487" s="234"/>
      <c r="X487" s="234"/>
    </row>
    <row r="488" spans="2:24" ht="18.75" customHeight="1">
      <c r="B488" s="234" t="s">
        <v>266</v>
      </c>
      <c r="C488" s="234"/>
      <c r="D488" s="234"/>
      <c r="E488" s="234"/>
      <c r="F488" s="234"/>
      <c r="G488" s="234"/>
      <c r="H488" s="234"/>
      <c r="I488" s="234"/>
      <c r="J488" s="234"/>
      <c r="K488" s="234"/>
      <c r="L488" s="234"/>
      <c r="M488" s="234"/>
      <c r="N488" s="234"/>
      <c r="O488" s="234"/>
      <c r="P488" s="234"/>
      <c r="Q488" s="234"/>
      <c r="R488" s="234"/>
      <c r="S488" s="234"/>
      <c r="T488" s="234"/>
      <c r="U488" s="234"/>
      <c r="V488" s="234"/>
      <c r="W488" s="234"/>
      <c r="X488" s="234"/>
    </row>
    <row r="489" spans="2:24" ht="18.75" customHeight="1">
      <c r="B489" s="234" t="s">
        <v>159</v>
      </c>
      <c r="C489" s="234"/>
      <c r="D489" s="234"/>
      <c r="E489" s="234"/>
      <c r="F489" s="234"/>
      <c r="G489" s="234"/>
      <c r="H489" s="234"/>
      <c r="I489" s="234"/>
      <c r="J489" s="234"/>
      <c r="K489" s="234"/>
      <c r="L489" s="234"/>
      <c r="M489" s="234"/>
      <c r="N489" s="234"/>
      <c r="O489" s="234"/>
      <c r="P489" s="234"/>
      <c r="Q489" s="234"/>
      <c r="R489" s="234"/>
      <c r="S489" s="234"/>
      <c r="T489" s="234"/>
      <c r="U489" s="234"/>
      <c r="V489" s="234"/>
      <c r="W489" s="234"/>
      <c r="X489" s="234"/>
    </row>
    <row r="490" spans="2:24" ht="18.75" customHeight="1">
      <c r="B490" s="234" t="s">
        <v>674</v>
      </c>
      <c r="C490" s="234"/>
      <c r="D490" s="234"/>
      <c r="E490" s="234"/>
      <c r="F490" s="234"/>
      <c r="G490" s="234"/>
      <c r="H490" s="234"/>
      <c r="I490" s="234"/>
      <c r="J490" s="234"/>
      <c r="K490" s="234"/>
      <c r="L490" s="234"/>
      <c r="M490" s="234"/>
      <c r="N490" s="234"/>
      <c r="O490" s="234"/>
      <c r="P490" s="234"/>
      <c r="Q490" s="234"/>
      <c r="R490" s="234"/>
      <c r="S490" s="234"/>
      <c r="T490" s="234"/>
      <c r="U490" s="234"/>
      <c r="V490" s="234"/>
      <c r="W490" s="234"/>
      <c r="X490" s="234"/>
    </row>
    <row r="491" spans="2:24" ht="18.75" customHeight="1">
      <c r="B491" s="234" t="s">
        <v>267</v>
      </c>
      <c r="C491" s="234"/>
      <c r="D491" s="234"/>
      <c r="E491" s="234"/>
      <c r="F491" s="234"/>
      <c r="G491" s="234"/>
      <c r="H491" s="234"/>
      <c r="I491" s="234"/>
      <c r="J491" s="234"/>
      <c r="K491" s="234"/>
      <c r="L491" s="234"/>
      <c r="M491" s="234"/>
      <c r="N491" s="234"/>
      <c r="O491" s="234"/>
      <c r="P491" s="234"/>
      <c r="Q491" s="234"/>
      <c r="R491" s="234"/>
      <c r="S491" s="234"/>
      <c r="T491" s="234"/>
      <c r="U491" s="234"/>
      <c r="V491" s="234"/>
      <c r="W491" s="234"/>
      <c r="X491" s="234"/>
    </row>
    <row r="492" spans="2:24" ht="18.75" customHeight="1">
      <c r="B492" s="234" t="s">
        <v>159</v>
      </c>
      <c r="C492" s="234"/>
      <c r="D492" s="234"/>
      <c r="E492" s="234"/>
      <c r="F492" s="234"/>
      <c r="G492" s="234"/>
      <c r="H492" s="234"/>
      <c r="I492" s="234"/>
      <c r="J492" s="234"/>
      <c r="K492" s="234"/>
      <c r="L492" s="234"/>
      <c r="M492" s="234"/>
      <c r="N492" s="234"/>
      <c r="O492" s="234"/>
      <c r="P492" s="234"/>
      <c r="Q492" s="234"/>
      <c r="R492" s="234"/>
      <c r="S492" s="234"/>
      <c r="T492" s="234"/>
      <c r="U492" s="234"/>
      <c r="V492" s="234"/>
      <c r="W492" s="234"/>
      <c r="X492" s="234"/>
    </row>
    <row r="493" spans="2:24" ht="18.75" customHeight="1">
      <c r="B493" s="234" t="s">
        <v>268</v>
      </c>
      <c r="C493" s="234"/>
      <c r="D493" s="234"/>
      <c r="E493" s="234"/>
      <c r="F493" s="234"/>
      <c r="G493" s="234"/>
      <c r="H493" s="234"/>
      <c r="I493" s="234"/>
      <c r="J493" s="234"/>
      <c r="K493" s="234"/>
      <c r="L493" s="234"/>
      <c r="M493" s="234"/>
      <c r="N493" s="234"/>
      <c r="O493" s="234"/>
      <c r="P493" s="234"/>
      <c r="Q493" s="234"/>
      <c r="R493" s="234"/>
      <c r="S493" s="234"/>
      <c r="T493" s="234"/>
      <c r="U493" s="234"/>
      <c r="V493" s="234"/>
      <c r="W493" s="234"/>
      <c r="X493" s="234"/>
    </row>
    <row r="494" spans="2:24" ht="18.75" customHeight="1">
      <c r="B494" s="234" t="s">
        <v>675</v>
      </c>
      <c r="C494" s="234"/>
      <c r="D494" s="234"/>
      <c r="E494" s="234"/>
      <c r="F494" s="234"/>
      <c r="G494" s="234"/>
      <c r="H494" s="234"/>
      <c r="I494" s="234"/>
      <c r="J494" s="234"/>
      <c r="K494" s="234"/>
      <c r="L494" s="234"/>
      <c r="M494" s="234"/>
      <c r="N494" s="234"/>
      <c r="O494" s="234"/>
      <c r="P494" s="234"/>
      <c r="Q494" s="234"/>
      <c r="R494" s="234"/>
      <c r="S494" s="234"/>
      <c r="T494" s="234"/>
      <c r="U494" s="234"/>
      <c r="V494" s="234"/>
      <c r="W494" s="234"/>
      <c r="X494" s="234"/>
    </row>
    <row r="495" spans="2:24" ht="18.75" customHeight="1">
      <c r="B495" s="234" t="s">
        <v>269</v>
      </c>
      <c r="C495" s="234"/>
      <c r="D495" s="234"/>
      <c r="E495" s="234"/>
      <c r="F495" s="234"/>
      <c r="G495" s="234"/>
      <c r="H495" s="234"/>
      <c r="I495" s="234"/>
      <c r="J495" s="234"/>
      <c r="K495" s="234"/>
      <c r="L495" s="234"/>
      <c r="M495" s="234"/>
      <c r="N495" s="234"/>
      <c r="O495" s="234"/>
      <c r="P495" s="234"/>
      <c r="Q495" s="234"/>
      <c r="R495" s="234"/>
      <c r="S495" s="234"/>
      <c r="T495" s="234"/>
      <c r="U495" s="234"/>
      <c r="V495" s="234"/>
      <c r="W495" s="234"/>
      <c r="X495" s="234"/>
    </row>
    <row r="496" spans="2:24" ht="18.75" customHeight="1">
      <c r="B496" s="234" t="s">
        <v>270</v>
      </c>
      <c r="C496" s="234"/>
      <c r="D496" s="234"/>
      <c r="E496" s="234"/>
      <c r="F496" s="234"/>
      <c r="G496" s="234"/>
      <c r="H496" s="234"/>
      <c r="I496" s="234"/>
      <c r="J496" s="234"/>
      <c r="K496" s="234"/>
      <c r="L496" s="234"/>
      <c r="M496" s="234"/>
      <c r="N496" s="234"/>
      <c r="O496" s="234"/>
      <c r="P496" s="234"/>
      <c r="Q496" s="234"/>
      <c r="R496" s="234"/>
      <c r="S496" s="234"/>
      <c r="T496" s="234"/>
      <c r="U496" s="234"/>
      <c r="V496" s="234"/>
      <c r="W496" s="234"/>
      <c r="X496" s="234"/>
    </row>
    <row r="497" spans="2:24" s="240" customFormat="1" ht="18.75" customHeight="1">
      <c r="B497" s="235" t="s">
        <v>266</v>
      </c>
      <c r="C497" s="237"/>
      <c r="D497" s="237"/>
      <c r="E497" s="237"/>
      <c r="F497" s="237"/>
      <c r="G497" s="237"/>
      <c r="H497" s="237"/>
      <c r="I497" s="237"/>
      <c r="J497" s="237"/>
      <c r="K497" s="237"/>
      <c r="L497" s="237"/>
      <c r="M497" s="237"/>
      <c r="N497" s="237"/>
      <c r="O497" s="237"/>
      <c r="P497" s="237"/>
      <c r="Q497" s="237"/>
      <c r="R497" s="237"/>
      <c r="S497" s="237"/>
      <c r="T497" s="237"/>
      <c r="U497" s="237"/>
      <c r="V497" s="237"/>
      <c r="W497" s="237"/>
      <c r="X497" s="237"/>
    </row>
    <row r="498" spans="2:24" ht="18.75" customHeight="1">
      <c r="B498" s="235" t="s">
        <v>271</v>
      </c>
      <c r="C498" s="234"/>
      <c r="D498" s="234"/>
      <c r="E498" s="234"/>
      <c r="F498" s="234"/>
      <c r="G498" s="234"/>
      <c r="H498" s="234"/>
      <c r="I498" s="234"/>
      <c r="J498" s="234"/>
      <c r="K498" s="234"/>
      <c r="L498" s="234"/>
      <c r="M498" s="234"/>
      <c r="N498" s="234"/>
      <c r="O498" s="234"/>
      <c r="P498" s="234"/>
      <c r="Q498" s="234"/>
      <c r="R498" s="234"/>
      <c r="S498" s="234"/>
      <c r="T498" s="234"/>
      <c r="U498" s="234"/>
      <c r="V498" s="234"/>
      <c r="W498" s="234"/>
      <c r="X498" s="234"/>
    </row>
    <row r="499" spans="2:24" ht="18.75" customHeight="1">
      <c r="B499" s="235" t="s">
        <v>272</v>
      </c>
      <c r="C499" s="234"/>
      <c r="D499" s="234"/>
      <c r="E499" s="234"/>
      <c r="F499" s="234"/>
      <c r="G499" s="234"/>
      <c r="H499" s="234"/>
      <c r="I499" s="234"/>
      <c r="J499" s="234"/>
      <c r="K499" s="234"/>
      <c r="L499" s="234"/>
      <c r="M499" s="234"/>
      <c r="N499" s="234"/>
      <c r="O499" s="234"/>
      <c r="P499" s="234"/>
      <c r="Q499" s="234"/>
      <c r="R499" s="234"/>
      <c r="S499" s="234"/>
      <c r="T499" s="234"/>
      <c r="U499" s="234"/>
      <c r="V499" s="234"/>
      <c r="W499" s="234"/>
      <c r="X499" s="234"/>
    </row>
    <row r="500" spans="2:24" ht="18.75" customHeight="1">
      <c r="B500" s="234" t="s">
        <v>29</v>
      </c>
      <c r="C500" s="234"/>
      <c r="D500" s="234"/>
      <c r="E500" s="234"/>
      <c r="F500" s="234"/>
      <c r="G500" s="234"/>
      <c r="H500" s="234"/>
      <c r="I500" s="234"/>
      <c r="J500" s="234"/>
      <c r="K500" s="234"/>
      <c r="L500" s="234"/>
      <c r="M500" s="234"/>
      <c r="N500" s="234"/>
      <c r="O500" s="234"/>
      <c r="P500" s="234"/>
      <c r="Q500" s="234"/>
      <c r="R500" s="234"/>
      <c r="S500" s="234"/>
      <c r="T500" s="234"/>
      <c r="U500" s="234"/>
      <c r="V500" s="234"/>
      <c r="W500" s="234"/>
      <c r="X500" s="234"/>
    </row>
    <row r="501" spans="2:24" ht="18.75" customHeight="1">
      <c r="B501" s="234" t="s">
        <v>273</v>
      </c>
      <c r="C501" s="234"/>
      <c r="D501" s="234"/>
      <c r="E501" s="234"/>
      <c r="F501" s="234"/>
      <c r="G501" s="234"/>
      <c r="H501" s="234"/>
      <c r="I501" s="234"/>
      <c r="J501" s="234"/>
      <c r="K501" s="234"/>
      <c r="L501" s="234"/>
      <c r="M501" s="234"/>
      <c r="N501" s="234"/>
      <c r="O501" s="234"/>
      <c r="P501" s="234"/>
      <c r="Q501" s="234"/>
      <c r="R501" s="234"/>
      <c r="S501" s="234"/>
      <c r="T501" s="234"/>
      <c r="U501" s="234"/>
      <c r="V501" s="234"/>
      <c r="W501" s="234"/>
      <c r="X501" s="234"/>
    </row>
    <row r="502" spans="2:24" ht="18.75" customHeight="1">
      <c r="B502" s="234" t="s">
        <v>274</v>
      </c>
      <c r="C502" s="234"/>
      <c r="D502" s="234"/>
      <c r="E502" s="234"/>
      <c r="F502" s="234"/>
      <c r="G502" s="234"/>
      <c r="H502" s="234"/>
      <c r="I502" s="234"/>
      <c r="J502" s="234"/>
      <c r="K502" s="234"/>
      <c r="L502" s="234"/>
      <c r="M502" s="234"/>
      <c r="N502" s="234"/>
      <c r="O502" s="234"/>
      <c r="P502" s="234"/>
      <c r="Q502" s="234"/>
      <c r="R502" s="234"/>
      <c r="S502" s="234"/>
      <c r="T502" s="234"/>
      <c r="U502" s="234"/>
      <c r="V502" s="234"/>
      <c r="W502" s="234"/>
      <c r="X502" s="234"/>
    </row>
    <row r="503" spans="2:24" ht="18.75" customHeight="1">
      <c r="B503" s="234" t="s">
        <v>275</v>
      </c>
      <c r="C503" s="234"/>
      <c r="D503" s="234"/>
      <c r="E503" s="234"/>
      <c r="F503" s="234"/>
      <c r="G503" s="234"/>
      <c r="H503" s="234"/>
      <c r="I503" s="234"/>
      <c r="J503" s="234"/>
      <c r="K503" s="234"/>
      <c r="L503" s="234"/>
      <c r="M503" s="234"/>
      <c r="N503" s="234"/>
      <c r="O503" s="234"/>
      <c r="P503" s="234"/>
      <c r="Q503" s="234"/>
      <c r="R503" s="234"/>
      <c r="S503" s="234"/>
      <c r="T503" s="234"/>
      <c r="U503" s="234"/>
      <c r="V503" s="234"/>
      <c r="W503" s="234"/>
      <c r="X503" s="234"/>
    </row>
    <row r="504" spans="2:24" ht="18.75" customHeight="1">
      <c r="B504" s="234" t="s">
        <v>143</v>
      </c>
      <c r="C504" s="234"/>
      <c r="D504" s="234"/>
      <c r="E504" s="234"/>
      <c r="F504" s="234"/>
      <c r="G504" s="234"/>
      <c r="H504" s="234"/>
      <c r="I504" s="234"/>
      <c r="J504" s="234"/>
      <c r="K504" s="234"/>
      <c r="L504" s="234"/>
      <c r="M504" s="234"/>
      <c r="N504" s="234"/>
      <c r="O504" s="234"/>
      <c r="P504" s="234"/>
      <c r="Q504" s="234"/>
      <c r="R504" s="234"/>
      <c r="S504" s="234"/>
      <c r="T504" s="234"/>
      <c r="U504" s="234"/>
      <c r="V504" s="234"/>
      <c r="W504" s="234"/>
      <c r="X504" s="234"/>
    </row>
    <row r="505" spans="2:24" ht="18.75" customHeight="1">
      <c r="B505" s="234" t="s">
        <v>276</v>
      </c>
      <c r="C505" s="234"/>
      <c r="D505" s="234"/>
      <c r="E505" s="234"/>
      <c r="F505" s="234"/>
      <c r="G505" s="234"/>
      <c r="H505" s="234"/>
      <c r="I505" s="234"/>
      <c r="J505" s="234"/>
      <c r="K505" s="234"/>
      <c r="L505" s="234"/>
      <c r="M505" s="234"/>
      <c r="N505" s="234"/>
      <c r="O505" s="234"/>
      <c r="P505" s="234"/>
      <c r="Q505" s="234"/>
      <c r="R505" s="234"/>
      <c r="S505" s="234"/>
      <c r="T505" s="234"/>
      <c r="U505" s="234"/>
      <c r="V505" s="234"/>
      <c r="W505" s="234"/>
      <c r="X505" s="234"/>
    </row>
    <row r="506" spans="2:24" ht="18.75" customHeight="1">
      <c r="B506" s="234" t="s">
        <v>676</v>
      </c>
      <c r="C506" s="234"/>
      <c r="D506" s="234"/>
      <c r="E506" s="234"/>
      <c r="F506" s="234"/>
      <c r="G506" s="234"/>
      <c r="H506" s="234"/>
      <c r="I506" s="234"/>
      <c r="J506" s="234"/>
      <c r="K506" s="234"/>
      <c r="L506" s="234"/>
      <c r="M506" s="234"/>
      <c r="N506" s="234"/>
      <c r="O506" s="234"/>
      <c r="P506" s="234"/>
      <c r="Q506" s="234"/>
      <c r="R506" s="234"/>
      <c r="S506" s="234"/>
      <c r="T506" s="234"/>
      <c r="U506" s="234"/>
      <c r="V506" s="234"/>
      <c r="W506" s="234"/>
      <c r="X506" s="234"/>
    </row>
    <row r="507" spans="2:24" ht="18.75" customHeight="1">
      <c r="B507" s="234" t="s">
        <v>277</v>
      </c>
      <c r="C507" s="234"/>
      <c r="D507" s="234"/>
      <c r="E507" s="234"/>
      <c r="F507" s="234"/>
      <c r="G507" s="234"/>
      <c r="H507" s="234"/>
      <c r="I507" s="234"/>
      <c r="J507" s="234"/>
      <c r="K507" s="234"/>
      <c r="L507" s="234"/>
      <c r="M507" s="234"/>
      <c r="N507" s="234"/>
      <c r="O507" s="234"/>
      <c r="P507" s="234"/>
      <c r="Q507" s="234"/>
      <c r="R507" s="234"/>
      <c r="S507" s="234"/>
      <c r="T507" s="234"/>
      <c r="U507" s="234"/>
      <c r="V507" s="234"/>
      <c r="W507" s="234"/>
      <c r="X507" s="234"/>
    </row>
    <row r="508" spans="2:24" ht="18.75" customHeight="1">
      <c r="B508" s="234" t="s">
        <v>278</v>
      </c>
      <c r="C508" s="234"/>
      <c r="D508" s="234"/>
      <c r="E508" s="234"/>
      <c r="F508" s="234"/>
      <c r="G508" s="234"/>
      <c r="H508" s="234"/>
      <c r="I508" s="234"/>
      <c r="J508" s="234"/>
      <c r="K508" s="234"/>
      <c r="L508" s="234"/>
      <c r="M508" s="234"/>
      <c r="N508" s="234"/>
      <c r="O508" s="234"/>
      <c r="P508" s="234"/>
      <c r="Q508" s="234"/>
      <c r="R508" s="234"/>
      <c r="S508" s="234"/>
      <c r="T508" s="234"/>
      <c r="U508" s="234"/>
      <c r="V508" s="234"/>
      <c r="W508" s="234"/>
      <c r="X508" s="234"/>
    </row>
    <row r="509" spans="2:24" ht="18.75" customHeight="1">
      <c r="B509" s="234" t="s">
        <v>677</v>
      </c>
      <c r="C509" s="234"/>
      <c r="D509" s="234"/>
      <c r="E509" s="234"/>
      <c r="F509" s="234"/>
      <c r="G509" s="234"/>
      <c r="H509" s="234"/>
      <c r="I509" s="234"/>
      <c r="J509" s="234"/>
      <c r="K509" s="234"/>
      <c r="L509" s="234"/>
      <c r="M509" s="234"/>
      <c r="N509" s="234"/>
      <c r="O509" s="234"/>
      <c r="P509" s="234"/>
      <c r="Q509" s="234"/>
      <c r="R509" s="234"/>
      <c r="S509" s="234"/>
      <c r="T509" s="234"/>
      <c r="U509" s="234"/>
      <c r="V509" s="234"/>
      <c r="W509" s="234"/>
      <c r="X509" s="234"/>
    </row>
    <row r="510" spans="2:24" ht="18.75" customHeight="1">
      <c r="B510" s="234" t="s">
        <v>678</v>
      </c>
      <c r="C510" s="234"/>
      <c r="D510" s="234"/>
      <c r="E510" s="234"/>
      <c r="F510" s="234"/>
      <c r="G510" s="234"/>
      <c r="H510" s="234"/>
      <c r="I510" s="234"/>
      <c r="J510" s="234"/>
      <c r="K510" s="234"/>
      <c r="L510" s="234"/>
      <c r="M510" s="234"/>
      <c r="N510" s="234"/>
      <c r="O510" s="234"/>
      <c r="P510" s="234"/>
      <c r="Q510" s="234"/>
      <c r="R510" s="234"/>
      <c r="S510" s="234"/>
      <c r="T510" s="234"/>
      <c r="U510" s="234"/>
      <c r="V510" s="234"/>
      <c r="W510" s="234"/>
      <c r="X510" s="234"/>
    </row>
    <row r="511" spans="2:24" ht="18.75" customHeight="1">
      <c r="B511" s="234" t="s">
        <v>679</v>
      </c>
      <c r="C511" s="234"/>
      <c r="D511" s="234"/>
      <c r="E511" s="234"/>
      <c r="F511" s="234"/>
      <c r="G511" s="234"/>
      <c r="H511" s="234"/>
      <c r="I511" s="234"/>
      <c r="J511" s="234"/>
      <c r="K511" s="234"/>
      <c r="L511" s="234"/>
      <c r="M511" s="234"/>
      <c r="N511" s="234"/>
      <c r="O511" s="234"/>
      <c r="P511" s="234"/>
      <c r="Q511" s="234"/>
      <c r="R511" s="234"/>
      <c r="S511" s="234"/>
      <c r="T511" s="234"/>
      <c r="U511" s="234"/>
      <c r="V511" s="234"/>
      <c r="W511" s="234"/>
      <c r="X511" s="234"/>
    </row>
    <row r="512" spans="2:24" ht="18.75" customHeight="1">
      <c r="B512" s="234" t="s">
        <v>279</v>
      </c>
      <c r="C512" s="234"/>
      <c r="D512" s="234"/>
      <c r="E512" s="234"/>
      <c r="F512" s="234"/>
      <c r="G512" s="234"/>
      <c r="H512" s="234"/>
      <c r="I512" s="234"/>
      <c r="J512" s="234"/>
      <c r="K512" s="234"/>
      <c r="L512" s="234"/>
      <c r="M512" s="234"/>
      <c r="N512" s="234"/>
      <c r="O512" s="234"/>
      <c r="P512" s="234"/>
      <c r="Q512" s="234"/>
      <c r="R512" s="234"/>
      <c r="S512" s="234"/>
      <c r="T512" s="234"/>
      <c r="U512" s="234"/>
      <c r="V512" s="234"/>
      <c r="W512" s="234"/>
      <c r="X512" s="234"/>
    </row>
    <row r="513" spans="2:24" ht="18.75" customHeight="1">
      <c r="B513" s="234" t="s">
        <v>280</v>
      </c>
      <c r="C513" s="234"/>
      <c r="D513" s="234"/>
      <c r="E513" s="234"/>
      <c r="F513" s="234"/>
      <c r="G513" s="234"/>
      <c r="H513" s="234"/>
      <c r="I513" s="234"/>
      <c r="J513" s="234"/>
      <c r="K513" s="234"/>
      <c r="L513" s="234"/>
      <c r="M513" s="234"/>
      <c r="N513" s="234"/>
      <c r="O513" s="234"/>
      <c r="P513" s="234"/>
      <c r="Q513" s="234"/>
      <c r="R513" s="234"/>
      <c r="S513" s="234"/>
      <c r="T513" s="234"/>
      <c r="U513" s="234"/>
      <c r="V513" s="234"/>
      <c r="W513" s="234"/>
      <c r="X513" s="234"/>
    </row>
    <row r="514" spans="2:24" ht="18.75" customHeight="1">
      <c r="B514" s="234" t="s">
        <v>680</v>
      </c>
      <c r="C514" s="234"/>
      <c r="D514" s="234"/>
      <c r="E514" s="234"/>
      <c r="F514" s="234"/>
      <c r="G514" s="234"/>
      <c r="H514" s="234"/>
      <c r="I514" s="234"/>
      <c r="J514" s="234"/>
      <c r="K514" s="234"/>
      <c r="L514" s="234"/>
      <c r="M514" s="234"/>
      <c r="N514" s="234"/>
      <c r="O514" s="234"/>
      <c r="P514" s="234"/>
      <c r="Q514" s="234"/>
      <c r="R514" s="234"/>
      <c r="S514" s="234"/>
      <c r="T514" s="234"/>
      <c r="U514" s="234"/>
      <c r="V514" s="234"/>
      <c r="W514" s="234"/>
      <c r="X514" s="234"/>
    </row>
    <row r="515" spans="2:24" ht="18.75" customHeight="1">
      <c r="B515" s="234" t="s">
        <v>681</v>
      </c>
      <c r="C515" s="234"/>
      <c r="D515" s="234"/>
      <c r="E515" s="234"/>
      <c r="F515" s="234"/>
      <c r="G515" s="234"/>
      <c r="H515" s="234"/>
      <c r="I515" s="234"/>
      <c r="J515" s="234"/>
      <c r="K515" s="234"/>
      <c r="L515" s="234"/>
      <c r="M515" s="234"/>
      <c r="N515" s="234"/>
      <c r="O515" s="234"/>
      <c r="P515" s="234"/>
      <c r="Q515" s="234"/>
      <c r="R515" s="234"/>
      <c r="S515" s="234"/>
      <c r="T515" s="234"/>
      <c r="U515" s="234"/>
      <c r="V515" s="234"/>
      <c r="W515" s="234"/>
      <c r="X515" s="234"/>
    </row>
    <row r="516" spans="2:24" ht="18.75" customHeight="1">
      <c r="B516" s="234" t="s">
        <v>281</v>
      </c>
      <c r="C516" s="234"/>
      <c r="D516" s="234"/>
      <c r="E516" s="234"/>
      <c r="F516" s="234"/>
      <c r="G516" s="234"/>
      <c r="H516" s="234"/>
      <c r="I516" s="234"/>
      <c r="J516" s="234"/>
      <c r="K516" s="234"/>
      <c r="L516" s="234"/>
      <c r="M516" s="234"/>
      <c r="N516" s="234"/>
      <c r="O516" s="234"/>
      <c r="P516" s="234"/>
      <c r="Q516" s="234"/>
      <c r="R516" s="234"/>
      <c r="S516" s="234"/>
      <c r="T516" s="234"/>
      <c r="U516" s="234"/>
      <c r="V516" s="234"/>
      <c r="W516" s="234"/>
      <c r="X516" s="234"/>
    </row>
    <row r="517" spans="2:24" ht="18.75" customHeight="1">
      <c r="B517" s="234" t="s">
        <v>282</v>
      </c>
      <c r="C517" s="234"/>
      <c r="D517" s="234"/>
      <c r="E517" s="234"/>
      <c r="F517" s="234"/>
      <c r="G517" s="234"/>
      <c r="H517" s="234"/>
      <c r="I517" s="234"/>
      <c r="J517" s="234"/>
      <c r="K517" s="234"/>
      <c r="L517" s="234"/>
      <c r="M517" s="234"/>
      <c r="N517" s="234"/>
      <c r="O517" s="234"/>
      <c r="P517" s="234"/>
      <c r="Q517" s="234"/>
      <c r="R517" s="234"/>
      <c r="S517" s="234"/>
      <c r="T517" s="234"/>
      <c r="U517" s="234"/>
      <c r="V517" s="234"/>
      <c r="W517" s="234"/>
      <c r="X517" s="234"/>
    </row>
    <row r="518" spans="2:24" ht="18.75" customHeight="1">
      <c r="B518" s="234" t="s">
        <v>682</v>
      </c>
      <c r="C518" s="234"/>
      <c r="D518" s="234"/>
      <c r="E518" s="234"/>
      <c r="F518" s="234"/>
      <c r="G518" s="234"/>
      <c r="H518" s="234"/>
      <c r="I518" s="234"/>
      <c r="J518" s="234"/>
      <c r="K518" s="234"/>
      <c r="L518" s="234"/>
      <c r="M518" s="234"/>
      <c r="N518" s="234"/>
      <c r="O518" s="234"/>
      <c r="P518" s="234"/>
      <c r="Q518" s="234"/>
      <c r="R518" s="234"/>
      <c r="S518" s="234"/>
      <c r="T518" s="234"/>
      <c r="U518" s="234"/>
      <c r="V518" s="234"/>
      <c r="W518" s="234"/>
      <c r="X518" s="234"/>
    </row>
    <row r="519" spans="2:24" ht="18.75" customHeight="1">
      <c r="B519" s="234" t="s">
        <v>283</v>
      </c>
      <c r="C519" s="234"/>
      <c r="D519" s="234"/>
      <c r="E519" s="234"/>
      <c r="F519" s="234"/>
      <c r="G519" s="234"/>
      <c r="H519" s="234"/>
      <c r="I519" s="234"/>
      <c r="J519" s="234"/>
      <c r="K519" s="234"/>
      <c r="L519" s="234"/>
      <c r="M519" s="234"/>
      <c r="N519" s="234"/>
      <c r="O519" s="234"/>
      <c r="P519" s="234"/>
      <c r="Q519" s="234"/>
      <c r="R519" s="234"/>
      <c r="S519" s="234"/>
      <c r="T519" s="234"/>
      <c r="U519" s="234"/>
      <c r="V519" s="234"/>
      <c r="W519" s="234"/>
      <c r="X519" s="234"/>
    </row>
    <row r="520" spans="2:24" ht="18.75" customHeight="1">
      <c r="B520" s="234" t="s">
        <v>144</v>
      </c>
      <c r="C520" s="234"/>
      <c r="D520" s="234"/>
      <c r="E520" s="234"/>
      <c r="F520" s="234"/>
      <c r="G520" s="234"/>
      <c r="H520" s="234"/>
      <c r="I520" s="234"/>
      <c r="J520" s="234"/>
      <c r="K520" s="234"/>
      <c r="L520" s="234"/>
      <c r="M520" s="234"/>
      <c r="N520" s="234"/>
      <c r="O520" s="234"/>
      <c r="P520" s="234"/>
      <c r="Q520" s="234"/>
      <c r="R520" s="234"/>
      <c r="S520" s="234"/>
      <c r="T520" s="234"/>
      <c r="U520" s="234"/>
      <c r="V520" s="234"/>
      <c r="W520" s="234"/>
      <c r="X520" s="234"/>
    </row>
    <row r="521" spans="2:24" ht="18.75" customHeight="1">
      <c r="B521" s="234" t="s">
        <v>284</v>
      </c>
      <c r="C521" s="234"/>
      <c r="D521" s="234"/>
      <c r="E521" s="234"/>
      <c r="F521" s="234"/>
      <c r="G521" s="234"/>
      <c r="H521" s="234"/>
      <c r="I521" s="234"/>
      <c r="J521" s="234"/>
      <c r="K521" s="234"/>
      <c r="L521" s="234"/>
      <c r="M521" s="234"/>
      <c r="N521" s="234"/>
      <c r="O521" s="234"/>
      <c r="P521" s="234"/>
      <c r="Q521" s="234"/>
      <c r="R521" s="234"/>
      <c r="S521" s="234"/>
      <c r="T521" s="234"/>
      <c r="U521" s="234"/>
      <c r="V521" s="234"/>
      <c r="W521" s="234"/>
      <c r="X521" s="234"/>
    </row>
    <row r="522" spans="2:24" ht="18.75" customHeight="1">
      <c r="B522" s="234" t="s">
        <v>285</v>
      </c>
      <c r="C522" s="234"/>
      <c r="D522" s="234"/>
      <c r="E522" s="234"/>
      <c r="F522" s="234"/>
      <c r="G522" s="234"/>
      <c r="H522" s="234"/>
      <c r="I522" s="234"/>
      <c r="J522" s="234"/>
      <c r="K522" s="234"/>
      <c r="L522" s="234"/>
      <c r="M522" s="234"/>
      <c r="N522" s="234"/>
      <c r="O522" s="234"/>
      <c r="P522" s="234"/>
      <c r="Q522" s="234"/>
      <c r="R522" s="234"/>
      <c r="S522" s="234"/>
      <c r="T522" s="234"/>
      <c r="U522" s="234"/>
      <c r="V522" s="234"/>
      <c r="W522" s="234"/>
      <c r="X522" s="234"/>
    </row>
    <row r="523" spans="2:24" ht="18.75" customHeight="1">
      <c r="B523" s="234" t="s">
        <v>683</v>
      </c>
      <c r="C523" s="234"/>
      <c r="D523" s="234"/>
      <c r="E523" s="234"/>
      <c r="F523" s="234"/>
      <c r="G523" s="234"/>
      <c r="H523" s="234"/>
      <c r="I523" s="234"/>
      <c r="J523" s="234"/>
      <c r="K523" s="234"/>
      <c r="L523" s="234"/>
      <c r="M523" s="234"/>
      <c r="N523" s="234"/>
      <c r="O523" s="234"/>
      <c r="P523" s="234"/>
      <c r="Q523" s="234"/>
      <c r="R523" s="234"/>
      <c r="S523" s="234"/>
      <c r="T523" s="234"/>
      <c r="U523" s="234"/>
      <c r="V523" s="234"/>
      <c r="W523" s="234"/>
      <c r="X523" s="234"/>
    </row>
    <row r="524" spans="2:24" ht="18.75" customHeight="1">
      <c r="B524" s="234" t="s">
        <v>286</v>
      </c>
      <c r="C524" s="234"/>
      <c r="D524" s="234"/>
      <c r="E524" s="234"/>
      <c r="F524" s="234"/>
      <c r="G524" s="234"/>
      <c r="H524" s="234"/>
      <c r="I524" s="234"/>
      <c r="J524" s="234"/>
      <c r="K524" s="234"/>
      <c r="L524" s="234"/>
      <c r="M524" s="234"/>
      <c r="N524" s="234"/>
      <c r="O524" s="234"/>
      <c r="P524" s="234"/>
      <c r="Q524" s="234"/>
      <c r="R524" s="234"/>
      <c r="S524" s="234"/>
      <c r="T524" s="234"/>
      <c r="U524" s="234"/>
      <c r="V524" s="234"/>
      <c r="W524" s="234"/>
      <c r="X524" s="234"/>
    </row>
    <row r="525" spans="2:24" ht="18.75" customHeight="1">
      <c r="B525" s="234" t="s">
        <v>287</v>
      </c>
      <c r="C525" s="234"/>
      <c r="D525" s="234"/>
      <c r="E525" s="234"/>
      <c r="F525" s="234"/>
      <c r="G525" s="234"/>
      <c r="H525" s="234"/>
      <c r="I525" s="234"/>
      <c r="J525" s="234"/>
      <c r="K525" s="234"/>
      <c r="L525" s="234"/>
      <c r="M525" s="234"/>
      <c r="N525" s="234"/>
      <c r="O525" s="234"/>
      <c r="P525" s="234"/>
      <c r="Q525" s="234"/>
      <c r="R525" s="234"/>
      <c r="S525" s="234"/>
      <c r="T525" s="234"/>
      <c r="U525" s="234"/>
      <c r="V525" s="234"/>
      <c r="W525" s="234"/>
      <c r="X525" s="234"/>
    </row>
    <row r="526" spans="2:24" ht="18.75" customHeight="1">
      <c r="B526" s="234" t="s">
        <v>153</v>
      </c>
      <c r="C526" s="234"/>
      <c r="D526" s="234"/>
      <c r="E526" s="234"/>
      <c r="F526" s="234"/>
      <c r="G526" s="234"/>
      <c r="H526" s="234"/>
      <c r="I526" s="234"/>
      <c r="J526" s="234"/>
      <c r="K526" s="234"/>
      <c r="L526" s="234"/>
      <c r="M526" s="234"/>
      <c r="N526" s="234"/>
      <c r="O526" s="234"/>
      <c r="P526" s="234"/>
      <c r="Q526" s="234"/>
      <c r="R526" s="234"/>
      <c r="S526" s="234"/>
      <c r="T526" s="234"/>
      <c r="U526" s="234"/>
      <c r="V526" s="234"/>
      <c r="W526" s="234"/>
      <c r="X526" s="234"/>
    </row>
    <row r="527" spans="2:24" ht="18.75" customHeight="1">
      <c r="B527" s="234" t="s">
        <v>153</v>
      </c>
      <c r="C527" s="234"/>
      <c r="D527" s="234"/>
      <c r="E527" s="234"/>
      <c r="F527" s="234"/>
      <c r="G527" s="234"/>
      <c r="H527" s="234"/>
      <c r="I527" s="234"/>
      <c r="J527" s="234"/>
      <c r="K527" s="234"/>
      <c r="L527" s="234"/>
      <c r="M527" s="234"/>
      <c r="N527" s="234"/>
      <c r="O527" s="234"/>
      <c r="P527" s="234"/>
      <c r="Q527" s="234"/>
      <c r="R527" s="234"/>
      <c r="S527" s="234"/>
      <c r="T527" s="234"/>
      <c r="U527" s="234"/>
      <c r="V527" s="234"/>
      <c r="W527" s="234"/>
      <c r="X527" s="234"/>
    </row>
    <row r="528" spans="2:24" ht="18.75" customHeight="1">
      <c r="B528" s="234" t="s">
        <v>684</v>
      </c>
      <c r="C528" s="234"/>
      <c r="D528" s="234"/>
      <c r="E528" s="234"/>
      <c r="F528" s="234"/>
      <c r="G528" s="234"/>
      <c r="H528" s="234"/>
      <c r="I528" s="234"/>
      <c r="J528" s="234"/>
      <c r="K528" s="234"/>
      <c r="L528" s="234"/>
      <c r="M528" s="234"/>
      <c r="N528" s="234"/>
      <c r="O528" s="234"/>
      <c r="P528" s="234"/>
      <c r="Q528" s="234"/>
      <c r="R528" s="234"/>
      <c r="S528" s="234"/>
      <c r="T528" s="234"/>
      <c r="U528" s="234"/>
      <c r="V528" s="234"/>
      <c r="W528" s="234"/>
      <c r="X528" s="234"/>
    </row>
    <row r="529" spans="2:24" ht="18.75" customHeight="1">
      <c r="B529" s="234" t="s">
        <v>685</v>
      </c>
      <c r="C529" s="234"/>
      <c r="D529" s="234"/>
      <c r="E529" s="234"/>
      <c r="F529" s="234"/>
      <c r="G529" s="234"/>
      <c r="H529" s="234"/>
      <c r="I529" s="234"/>
      <c r="J529" s="234"/>
      <c r="K529" s="234"/>
      <c r="L529" s="234"/>
      <c r="M529" s="234"/>
      <c r="N529" s="234"/>
      <c r="O529" s="234"/>
      <c r="P529" s="234"/>
      <c r="Q529" s="234"/>
      <c r="R529" s="234"/>
      <c r="S529" s="234"/>
      <c r="T529" s="234"/>
      <c r="U529" s="234"/>
      <c r="V529" s="234"/>
      <c r="W529" s="234"/>
      <c r="X529" s="234"/>
    </row>
    <row r="530" spans="2:24" ht="18.75" customHeight="1">
      <c r="B530" s="234" t="s">
        <v>686</v>
      </c>
      <c r="C530" s="234"/>
      <c r="D530" s="234"/>
      <c r="E530" s="234"/>
      <c r="F530" s="234"/>
      <c r="G530" s="234"/>
      <c r="H530" s="234"/>
      <c r="I530" s="234"/>
      <c r="J530" s="234"/>
      <c r="K530" s="234"/>
      <c r="L530" s="234"/>
      <c r="M530" s="234"/>
      <c r="N530" s="234"/>
      <c r="O530" s="234"/>
      <c r="P530" s="234"/>
      <c r="Q530" s="234"/>
      <c r="R530" s="234"/>
      <c r="S530" s="234"/>
      <c r="T530" s="234"/>
      <c r="U530" s="234"/>
      <c r="V530" s="234"/>
      <c r="W530" s="234"/>
      <c r="X530" s="234"/>
    </row>
    <row r="531" spans="2:24" ht="18.75" customHeight="1">
      <c r="B531" s="234" t="s">
        <v>687</v>
      </c>
      <c r="C531" s="234"/>
      <c r="D531" s="234"/>
      <c r="E531" s="234"/>
      <c r="F531" s="234"/>
      <c r="G531" s="234"/>
      <c r="H531" s="234"/>
      <c r="I531" s="234"/>
      <c r="J531" s="234"/>
      <c r="K531" s="234"/>
      <c r="L531" s="234"/>
      <c r="M531" s="234"/>
      <c r="N531" s="234"/>
      <c r="O531" s="234"/>
      <c r="P531" s="234"/>
      <c r="Q531" s="234"/>
      <c r="R531" s="234"/>
      <c r="S531" s="234"/>
      <c r="T531" s="234"/>
      <c r="U531" s="234"/>
      <c r="V531" s="234"/>
      <c r="W531" s="234"/>
      <c r="X531" s="234"/>
    </row>
    <row r="532" spans="2:24" ht="18.75" customHeight="1">
      <c r="B532" s="234" t="s">
        <v>158</v>
      </c>
      <c r="C532" s="234"/>
      <c r="D532" s="234"/>
      <c r="E532" s="234"/>
      <c r="F532" s="234"/>
      <c r="G532" s="234"/>
      <c r="H532" s="234"/>
      <c r="I532" s="234"/>
      <c r="J532" s="234"/>
      <c r="K532" s="234"/>
      <c r="L532" s="234"/>
      <c r="M532" s="234"/>
      <c r="N532" s="234"/>
      <c r="O532" s="234"/>
      <c r="P532" s="234"/>
      <c r="Q532" s="234"/>
      <c r="R532" s="234"/>
      <c r="S532" s="234"/>
      <c r="T532" s="234"/>
      <c r="U532" s="234"/>
      <c r="V532" s="234"/>
      <c r="W532" s="234"/>
      <c r="X532" s="234"/>
    </row>
    <row r="533" spans="2:24" ht="18.75" customHeight="1">
      <c r="B533" s="234" t="s">
        <v>158</v>
      </c>
      <c r="C533" s="234"/>
      <c r="D533" s="234"/>
      <c r="E533" s="234"/>
      <c r="F533" s="234"/>
      <c r="G533" s="234"/>
      <c r="H533" s="234"/>
      <c r="I533" s="234"/>
      <c r="J533" s="234"/>
      <c r="K533" s="234"/>
      <c r="L533" s="234"/>
      <c r="M533" s="234"/>
      <c r="N533" s="234"/>
      <c r="O533" s="234"/>
      <c r="P533" s="234"/>
      <c r="Q533" s="234"/>
      <c r="R533" s="234"/>
      <c r="S533" s="234"/>
      <c r="T533" s="234"/>
      <c r="U533" s="234"/>
      <c r="V533" s="234"/>
      <c r="W533" s="234"/>
      <c r="X533" s="234"/>
    </row>
    <row r="534" spans="2:24" ht="18.75" customHeight="1">
      <c r="B534" s="234" t="s">
        <v>288</v>
      </c>
      <c r="C534" s="234"/>
      <c r="D534" s="234"/>
      <c r="E534" s="234"/>
      <c r="F534" s="234"/>
      <c r="G534" s="234"/>
      <c r="H534" s="234"/>
      <c r="I534" s="234"/>
      <c r="J534" s="234"/>
      <c r="K534" s="234"/>
      <c r="L534" s="234"/>
      <c r="M534" s="234"/>
      <c r="N534" s="234"/>
      <c r="O534" s="234"/>
      <c r="P534" s="234"/>
      <c r="Q534" s="234"/>
      <c r="R534" s="234"/>
      <c r="S534" s="234"/>
      <c r="T534" s="234"/>
      <c r="U534" s="234"/>
      <c r="V534" s="234"/>
      <c r="W534" s="234"/>
      <c r="X534" s="234"/>
    </row>
    <row r="535" spans="2:24" ht="18.75" customHeight="1">
      <c r="B535" s="234" t="s">
        <v>289</v>
      </c>
      <c r="C535" s="234"/>
      <c r="D535" s="234"/>
      <c r="E535" s="234"/>
      <c r="F535" s="234"/>
      <c r="G535" s="234"/>
      <c r="H535" s="234"/>
      <c r="I535" s="234"/>
      <c r="J535" s="234"/>
      <c r="K535" s="234"/>
      <c r="L535" s="234"/>
      <c r="M535" s="234"/>
      <c r="N535" s="234"/>
      <c r="O535" s="234"/>
      <c r="P535" s="234"/>
      <c r="Q535" s="234"/>
      <c r="R535" s="234"/>
      <c r="S535" s="234"/>
      <c r="T535" s="234"/>
      <c r="U535" s="234"/>
      <c r="V535" s="234"/>
      <c r="W535" s="234"/>
      <c r="X535" s="234"/>
    </row>
    <row r="536" spans="2:24" ht="18.75" customHeight="1">
      <c r="B536" s="234" t="s">
        <v>290</v>
      </c>
      <c r="C536" s="234"/>
      <c r="D536" s="234"/>
      <c r="E536" s="234"/>
      <c r="F536" s="234"/>
      <c r="G536" s="234"/>
      <c r="H536" s="234"/>
      <c r="I536" s="234"/>
      <c r="J536" s="234"/>
      <c r="K536" s="234"/>
      <c r="L536" s="234"/>
      <c r="M536" s="234"/>
      <c r="N536" s="234"/>
      <c r="O536" s="234"/>
      <c r="P536" s="234"/>
      <c r="Q536" s="234"/>
      <c r="R536" s="234"/>
      <c r="S536" s="234"/>
      <c r="T536" s="234"/>
      <c r="U536" s="234"/>
      <c r="V536" s="234"/>
      <c r="W536" s="234"/>
      <c r="X536" s="234"/>
    </row>
    <row r="537" spans="2:24" ht="18.75" customHeight="1">
      <c r="B537" s="234" t="s">
        <v>291</v>
      </c>
      <c r="C537" s="234"/>
      <c r="D537" s="234"/>
      <c r="E537" s="234"/>
      <c r="F537" s="234"/>
      <c r="G537" s="234"/>
      <c r="H537" s="234"/>
      <c r="I537" s="234"/>
      <c r="J537" s="234"/>
      <c r="K537" s="234"/>
      <c r="L537" s="234"/>
      <c r="M537" s="234"/>
      <c r="N537" s="234"/>
      <c r="O537" s="234"/>
      <c r="P537" s="234"/>
      <c r="Q537" s="234"/>
      <c r="R537" s="234"/>
      <c r="S537" s="234"/>
      <c r="T537" s="234"/>
      <c r="U537" s="234"/>
      <c r="V537" s="234"/>
      <c r="W537" s="234"/>
      <c r="X537" s="234"/>
    </row>
    <row r="538" spans="2:24" ht="18.75" customHeight="1">
      <c r="B538" s="234" t="s">
        <v>688</v>
      </c>
      <c r="C538" s="234"/>
      <c r="D538" s="234"/>
      <c r="E538" s="234"/>
      <c r="F538" s="234"/>
      <c r="G538" s="234"/>
      <c r="H538" s="234"/>
      <c r="I538" s="234"/>
      <c r="J538" s="234"/>
      <c r="K538" s="234"/>
      <c r="L538" s="234"/>
      <c r="M538" s="234"/>
      <c r="N538" s="234"/>
      <c r="O538" s="234"/>
      <c r="P538" s="234"/>
      <c r="Q538" s="234"/>
      <c r="R538" s="234"/>
      <c r="S538" s="234"/>
      <c r="T538" s="234"/>
      <c r="U538" s="234"/>
      <c r="V538" s="234"/>
      <c r="W538" s="234"/>
      <c r="X538" s="234"/>
    </row>
    <row r="539" spans="2:24" ht="18.75" customHeight="1">
      <c r="B539" s="234" t="s">
        <v>291</v>
      </c>
      <c r="C539" s="234"/>
      <c r="D539" s="234"/>
      <c r="E539" s="234"/>
      <c r="F539" s="234"/>
      <c r="G539" s="234"/>
      <c r="H539" s="234"/>
      <c r="I539" s="234"/>
      <c r="J539" s="234"/>
      <c r="K539" s="234"/>
      <c r="L539" s="234"/>
      <c r="M539" s="234"/>
      <c r="N539" s="234"/>
      <c r="O539" s="234"/>
      <c r="P539" s="234"/>
      <c r="Q539" s="234"/>
      <c r="R539" s="234"/>
      <c r="S539" s="234"/>
      <c r="T539" s="234"/>
      <c r="U539" s="234"/>
      <c r="V539" s="234"/>
      <c r="W539" s="234"/>
      <c r="X539" s="234"/>
    </row>
    <row r="540" spans="2:24" ht="18.75" customHeight="1">
      <c r="B540" s="234" t="s">
        <v>292</v>
      </c>
      <c r="C540" s="234"/>
      <c r="D540" s="234"/>
      <c r="E540" s="234"/>
      <c r="F540" s="234"/>
      <c r="G540" s="234"/>
      <c r="H540" s="234"/>
      <c r="I540" s="234"/>
      <c r="J540" s="234"/>
      <c r="K540" s="234"/>
      <c r="L540" s="234"/>
      <c r="M540" s="234"/>
      <c r="N540" s="234"/>
      <c r="O540" s="234"/>
      <c r="P540" s="234"/>
      <c r="Q540" s="234"/>
      <c r="R540" s="234"/>
      <c r="S540" s="234"/>
      <c r="T540" s="234"/>
      <c r="U540" s="234"/>
      <c r="V540" s="234"/>
      <c r="W540" s="234"/>
      <c r="X540" s="234"/>
    </row>
    <row r="541" spans="2:24" ht="18.75" customHeight="1">
      <c r="B541" s="235" t="s">
        <v>293</v>
      </c>
      <c r="C541" s="234"/>
      <c r="D541" s="234"/>
      <c r="E541" s="234"/>
      <c r="F541" s="234"/>
      <c r="G541" s="234"/>
      <c r="H541" s="234"/>
      <c r="I541" s="234"/>
      <c r="J541" s="234"/>
      <c r="K541" s="234"/>
      <c r="L541" s="234"/>
      <c r="M541" s="234"/>
      <c r="N541" s="234"/>
      <c r="O541" s="234"/>
      <c r="P541" s="234"/>
      <c r="Q541" s="234"/>
      <c r="R541" s="234"/>
      <c r="S541" s="234"/>
      <c r="T541" s="234"/>
      <c r="U541" s="234"/>
      <c r="V541" s="234"/>
      <c r="W541" s="234"/>
      <c r="X541" s="234"/>
    </row>
    <row r="543" spans="2:24" ht="18.75" customHeight="1">
      <c r="B543" s="241" t="s">
        <v>765</v>
      </c>
    </row>
    <row r="544" spans="2:24" ht="18.75" customHeight="1">
      <c r="B544" s="241"/>
    </row>
    <row r="545" spans="2:6" ht="18.75" customHeight="1">
      <c r="B545" s="241"/>
      <c r="E545" s="19" t="s">
        <v>316</v>
      </c>
    </row>
    <row r="546" spans="2:6" ht="18.75" customHeight="1">
      <c r="B546" s="241"/>
      <c r="E546" s="19" t="s">
        <v>317</v>
      </c>
    </row>
    <row r="547" spans="2:6" ht="18.75" customHeight="1">
      <c r="B547" s="241"/>
      <c r="E547" s="19" t="s">
        <v>313</v>
      </c>
    </row>
    <row r="548" spans="2:6" ht="18.75" customHeight="1">
      <c r="B548" s="231"/>
      <c r="E548" s="745"/>
      <c r="F548" s="745"/>
    </row>
  </sheetData>
  <mergeCells count="4">
    <mergeCell ref="E548:F548"/>
    <mergeCell ref="B2:X2"/>
    <mergeCell ref="B3:X3"/>
    <mergeCell ref="B4:X4"/>
  </mergeCells>
  <phoneticPr fontId="24" type="noConversion"/>
  <pageMargins left="0.47244094488188981" right="0.35433070866141736" top="0.39370078740157483" bottom="0.35433070866141736" header="0.31496062992125984" footer="0.31496062992125984"/>
  <pageSetup scale="7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G45"/>
  <sheetViews>
    <sheetView zoomScale="70" zoomScaleNormal="70" zoomScaleSheetLayoutView="80" workbookViewId="0">
      <selection activeCell="A5" sqref="A5:Z5"/>
    </sheetView>
  </sheetViews>
  <sheetFormatPr defaultColWidth="9" defaultRowHeight="21"/>
  <cols>
    <col min="1" max="1" width="12.5703125" style="139" customWidth="1"/>
    <col min="2" max="2" width="41" style="137" bestFit="1" customWidth="1"/>
    <col min="3" max="3" width="14.7109375" style="137" customWidth="1"/>
    <col min="4" max="5" width="9" style="322" customWidth="1"/>
    <col min="6" max="6" width="10.28515625" style="322" customWidth="1"/>
    <col min="7" max="7" width="12.42578125" style="322" customWidth="1"/>
    <col min="8" max="12" width="9" style="322" customWidth="1"/>
    <col min="13" max="13" width="15.140625" style="137" customWidth="1"/>
    <col min="14" max="14" width="3" style="137" customWidth="1"/>
    <col min="15" max="15" width="17.28515625" style="137" customWidth="1"/>
    <col min="16" max="16" width="12.140625" style="139" customWidth="1"/>
    <col min="17" max="22" width="8.28515625" style="139" customWidth="1"/>
    <col min="23" max="23" width="16.7109375" style="137" customWidth="1"/>
    <col min="24" max="24" width="1.42578125" style="137" customWidth="1"/>
    <col min="25" max="25" width="13.85546875" style="139" customWidth="1"/>
    <col min="26" max="26" width="14.42578125" style="139" customWidth="1"/>
    <col min="27" max="27" width="4.5703125" style="137" customWidth="1"/>
    <col min="28" max="28" width="17.28515625" style="322" bestFit="1" customWidth="1"/>
    <col min="29" max="29" width="13.42578125" style="137" bestFit="1" customWidth="1"/>
    <col min="30" max="30" width="4.42578125" style="137" customWidth="1"/>
    <col min="31" max="31" width="17.5703125" style="137" bestFit="1" customWidth="1"/>
    <col min="32" max="32" width="9" style="137"/>
    <col min="33" max="33" width="13.85546875" style="137" bestFit="1" customWidth="1"/>
    <col min="34" max="34" width="9" style="137"/>
    <col min="35" max="35" width="16.42578125" style="137" bestFit="1" customWidth="1"/>
    <col min="36" max="16384" width="9" style="137"/>
  </cols>
  <sheetData>
    <row r="1" spans="1:33">
      <c r="Z1" s="354" t="s">
        <v>395</v>
      </c>
    </row>
    <row r="2" spans="1:33">
      <c r="A2" s="788" t="s">
        <v>766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</row>
    <row r="3" spans="1:33">
      <c r="A3" s="788" t="s">
        <v>851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  <c r="Q3" s="788"/>
      <c r="R3" s="788"/>
      <c r="S3" s="788"/>
      <c r="T3" s="788"/>
      <c r="U3" s="788"/>
      <c r="V3" s="788"/>
      <c r="W3" s="788"/>
      <c r="X3" s="788"/>
      <c r="Y3" s="788"/>
      <c r="Z3" s="788"/>
    </row>
    <row r="4" spans="1:33">
      <c r="A4" s="788" t="s">
        <v>862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B4" s="1"/>
      <c r="AG4" s="138"/>
    </row>
    <row r="5" spans="1:33">
      <c r="A5" s="788" t="s">
        <v>780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  <c r="R5" s="788"/>
      <c r="S5" s="788"/>
      <c r="T5" s="788"/>
      <c r="U5" s="788"/>
      <c r="V5" s="788"/>
      <c r="W5" s="788"/>
      <c r="X5" s="788"/>
      <c r="Y5" s="788"/>
      <c r="Z5" s="788"/>
    </row>
    <row r="6" spans="1:33">
      <c r="M6" s="140"/>
      <c r="Z6" s="323" t="s">
        <v>690</v>
      </c>
    </row>
    <row r="7" spans="1:33" s="145" customFormat="1" ht="24.6" customHeight="1">
      <c r="A7" s="789" t="s">
        <v>35</v>
      </c>
      <c r="B7" s="789" t="s">
        <v>36</v>
      </c>
      <c r="C7" s="141" t="s">
        <v>37</v>
      </c>
      <c r="D7" s="817" t="s">
        <v>38</v>
      </c>
      <c r="E7" s="818"/>
      <c r="F7" s="818"/>
      <c r="G7" s="818"/>
      <c r="H7" s="819"/>
      <c r="I7" s="820" t="s">
        <v>39</v>
      </c>
      <c r="J7" s="821"/>
      <c r="K7" s="821"/>
      <c r="L7" s="822"/>
      <c r="M7" s="142" t="s">
        <v>37</v>
      </c>
      <c r="N7" s="143"/>
      <c r="O7" s="142" t="s">
        <v>376</v>
      </c>
      <c r="P7" s="823" t="s">
        <v>41</v>
      </c>
      <c r="Q7" s="824"/>
      <c r="R7" s="825"/>
      <c r="S7" s="826" t="s">
        <v>42</v>
      </c>
      <c r="T7" s="827"/>
      <c r="U7" s="827"/>
      <c r="V7" s="828"/>
      <c r="W7" s="142" t="s">
        <v>376</v>
      </c>
      <c r="X7" s="144"/>
      <c r="Y7" s="829" t="s">
        <v>722</v>
      </c>
      <c r="Z7" s="829"/>
      <c r="AB7" s="334"/>
    </row>
    <row r="8" spans="1:33" s="145" customFormat="1">
      <c r="A8" s="790"/>
      <c r="B8" s="790"/>
      <c r="C8" s="802" t="s">
        <v>43</v>
      </c>
      <c r="D8" s="804" t="s">
        <v>44</v>
      </c>
      <c r="E8" s="804" t="s">
        <v>45</v>
      </c>
      <c r="F8" s="806" t="s">
        <v>46</v>
      </c>
      <c r="G8" s="807"/>
      <c r="H8" s="800" t="s">
        <v>833</v>
      </c>
      <c r="I8" s="808" t="s">
        <v>47</v>
      </c>
      <c r="J8" s="804" t="s">
        <v>48</v>
      </c>
      <c r="K8" s="804" t="s">
        <v>49</v>
      </c>
      <c r="L8" s="800" t="s">
        <v>833</v>
      </c>
      <c r="M8" s="802" t="s">
        <v>50</v>
      </c>
      <c r="N8" s="146"/>
      <c r="O8" s="802" t="str">
        <f>+C8</f>
        <v>ยกมา</v>
      </c>
      <c r="P8" s="800" t="s">
        <v>377</v>
      </c>
      <c r="Q8" s="800" t="s">
        <v>833</v>
      </c>
      <c r="R8" s="789" t="s">
        <v>46</v>
      </c>
      <c r="S8" s="789" t="s">
        <v>47</v>
      </c>
      <c r="T8" s="789" t="s">
        <v>48</v>
      </c>
      <c r="U8" s="789" t="s">
        <v>49</v>
      </c>
      <c r="V8" s="800" t="s">
        <v>833</v>
      </c>
      <c r="W8" s="802" t="s">
        <v>50</v>
      </c>
      <c r="X8" s="147"/>
      <c r="Y8" s="812" t="str">
        <f>+O8</f>
        <v>ยกมา</v>
      </c>
      <c r="Z8" s="812" t="s">
        <v>50</v>
      </c>
      <c r="AB8" s="334"/>
    </row>
    <row r="9" spans="1:33" s="145" customFormat="1" ht="51" customHeight="1">
      <c r="A9" s="790"/>
      <c r="B9" s="790"/>
      <c r="C9" s="803"/>
      <c r="D9" s="805"/>
      <c r="E9" s="805"/>
      <c r="F9" s="332" t="s">
        <v>853</v>
      </c>
      <c r="G9" s="332" t="s">
        <v>53</v>
      </c>
      <c r="H9" s="801"/>
      <c r="I9" s="809"/>
      <c r="J9" s="805"/>
      <c r="K9" s="805"/>
      <c r="L9" s="801"/>
      <c r="M9" s="803"/>
      <c r="N9" s="148"/>
      <c r="O9" s="803"/>
      <c r="P9" s="801"/>
      <c r="Q9" s="801"/>
      <c r="R9" s="791"/>
      <c r="S9" s="791"/>
      <c r="T9" s="791"/>
      <c r="U9" s="791"/>
      <c r="V9" s="801"/>
      <c r="W9" s="803"/>
      <c r="X9" s="148"/>
      <c r="Y9" s="803"/>
      <c r="Z9" s="803"/>
      <c r="AB9" s="334"/>
    </row>
    <row r="10" spans="1:33" s="145" customFormat="1">
      <c r="A10" s="791"/>
      <c r="B10" s="791"/>
      <c r="C10" s="289" t="s">
        <v>728</v>
      </c>
      <c r="D10" s="813" t="s">
        <v>729</v>
      </c>
      <c r="E10" s="814"/>
      <c r="F10" s="814"/>
      <c r="G10" s="814"/>
      <c r="H10" s="815"/>
      <c r="I10" s="813" t="s">
        <v>730</v>
      </c>
      <c r="J10" s="814"/>
      <c r="K10" s="814"/>
      <c r="L10" s="815"/>
      <c r="M10" s="289" t="s">
        <v>836</v>
      </c>
      <c r="N10" s="148"/>
      <c r="O10" s="289" t="s">
        <v>731</v>
      </c>
      <c r="P10" s="816" t="s">
        <v>732</v>
      </c>
      <c r="Q10" s="816"/>
      <c r="R10" s="816"/>
      <c r="S10" s="813" t="s">
        <v>733</v>
      </c>
      <c r="T10" s="814"/>
      <c r="U10" s="814"/>
      <c r="V10" s="815"/>
      <c r="W10" s="289" t="s">
        <v>837</v>
      </c>
      <c r="X10" s="148"/>
      <c r="Y10" s="289" t="s">
        <v>838</v>
      </c>
      <c r="Z10" s="289" t="s">
        <v>839</v>
      </c>
      <c r="AB10" s="334"/>
    </row>
    <row r="11" spans="1:33">
      <c r="A11" s="192" t="s">
        <v>110</v>
      </c>
      <c r="B11" s="208"/>
      <c r="C11" s="162"/>
      <c r="D11" s="341"/>
      <c r="E11" s="341"/>
      <c r="F11" s="341"/>
      <c r="G11" s="341"/>
      <c r="H11" s="341"/>
      <c r="I11" s="341"/>
      <c r="J11" s="341"/>
      <c r="K11" s="341"/>
      <c r="L11" s="341"/>
      <c r="M11" s="162"/>
      <c r="N11" s="153"/>
      <c r="O11" s="209"/>
      <c r="P11" s="135"/>
      <c r="Q11" s="135"/>
      <c r="R11" s="135"/>
      <c r="S11" s="135"/>
      <c r="T11" s="135"/>
      <c r="U11" s="135"/>
      <c r="V11" s="135"/>
      <c r="W11" s="209"/>
      <c r="X11" s="153"/>
      <c r="Y11" s="164"/>
      <c r="Z11" s="164"/>
    </row>
    <row r="12" spans="1:33">
      <c r="A12" s="284">
        <v>1209010101</v>
      </c>
      <c r="B12" s="200" t="s">
        <v>54</v>
      </c>
      <c r="C12" s="164"/>
      <c r="D12" s="355"/>
      <c r="E12" s="355"/>
      <c r="F12" s="355"/>
      <c r="G12" s="355"/>
      <c r="H12" s="355"/>
      <c r="I12" s="355"/>
      <c r="J12" s="355"/>
      <c r="K12" s="355"/>
      <c r="L12" s="355"/>
      <c r="M12" s="164"/>
      <c r="N12" s="153"/>
      <c r="O12" s="186"/>
      <c r="P12" s="164"/>
      <c r="Q12" s="164"/>
      <c r="R12" s="186"/>
      <c r="S12" s="186"/>
      <c r="T12" s="135"/>
      <c r="U12" s="135"/>
      <c r="V12" s="135"/>
      <c r="W12" s="164"/>
      <c r="X12" s="153"/>
      <c r="Y12" s="164"/>
      <c r="Z12" s="164"/>
    </row>
    <row r="13" spans="1:33">
      <c r="A13" s="135">
        <v>1209020101</v>
      </c>
      <c r="B13" s="210" t="s">
        <v>375</v>
      </c>
      <c r="C13" s="164"/>
      <c r="D13" s="355"/>
      <c r="E13" s="355"/>
      <c r="F13" s="355"/>
      <c r="G13" s="355"/>
      <c r="H13" s="355"/>
      <c r="I13" s="355"/>
      <c r="J13" s="355"/>
      <c r="K13" s="355"/>
      <c r="L13" s="355"/>
      <c r="M13" s="164"/>
      <c r="N13" s="153"/>
      <c r="O13" s="186"/>
      <c r="P13" s="164"/>
      <c r="Q13" s="164"/>
      <c r="R13" s="186"/>
      <c r="S13" s="186"/>
      <c r="T13" s="135"/>
      <c r="U13" s="135"/>
      <c r="V13" s="135"/>
      <c r="W13" s="164"/>
      <c r="X13" s="153"/>
      <c r="Y13" s="164"/>
      <c r="Z13" s="164"/>
    </row>
    <row r="14" spans="1:33">
      <c r="A14" s="135"/>
      <c r="B14" s="135" t="s">
        <v>16</v>
      </c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153"/>
      <c r="O14" s="186"/>
      <c r="P14" s="164"/>
      <c r="Q14" s="164"/>
      <c r="R14" s="164"/>
      <c r="S14" s="164"/>
      <c r="T14" s="164"/>
      <c r="U14" s="164"/>
      <c r="V14" s="164"/>
      <c r="W14" s="164"/>
      <c r="X14" s="153"/>
      <c r="Y14" s="164"/>
      <c r="Z14" s="164"/>
    </row>
    <row r="15" spans="1:33">
      <c r="A15" s="194">
        <v>1211010101</v>
      </c>
      <c r="B15" s="195" t="s">
        <v>854</v>
      </c>
      <c r="C15" s="164"/>
      <c r="D15" s="355"/>
      <c r="E15" s="355"/>
      <c r="F15" s="355"/>
      <c r="G15" s="355"/>
      <c r="H15" s="355"/>
      <c r="I15" s="355"/>
      <c r="J15" s="355"/>
      <c r="K15" s="355"/>
      <c r="L15" s="355"/>
      <c r="M15" s="164"/>
      <c r="N15" s="153"/>
      <c r="O15" s="186"/>
      <c r="P15" s="164"/>
      <c r="Q15" s="164"/>
      <c r="R15" s="211"/>
      <c r="S15" s="186"/>
      <c r="T15" s="135"/>
      <c r="U15" s="135"/>
      <c r="V15" s="135"/>
      <c r="W15" s="164"/>
      <c r="X15" s="153"/>
      <c r="Y15" s="164"/>
      <c r="Z15" s="164"/>
    </row>
    <row r="16" spans="1:33">
      <c r="A16" s="135"/>
      <c r="B16" s="135" t="s">
        <v>16</v>
      </c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153"/>
      <c r="O16" s="186"/>
      <c r="P16" s="164"/>
      <c r="Q16" s="164"/>
      <c r="R16" s="164"/>
      <c r="S16" s="164"/>
      <c r="T16" s="164"/>
      <c r="U16" s="164"/>
      <c r="V16" s="164"/>
      <c r="W16" s="164"/>
      <c r="X16" s="153"/>
      <c r="Y16" s="164"/>
      <c r="Z16" s="164"/>
    </row>
    <row r="17" spans="1:28" s="145" customFormat="1" ht="21.75" thickBot="1">
      <c r="A17" s="212"/>
      <c r="B17" s="202" t="s">
        <v>112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13"/>
      <c r="O17" s="214"/>
      <c r="P17" s="214"/>
      <c r="Q17" s="214"/>
      <c r="R17" s="214"/>
      <c r="S17" s="214"/>
      <c r="T17" s="214"/>
      <c r="U17" s="214"/>
      <c r="V17" s="214"/>
      <c r="W17" s="214"/>
      <c r="X17" s="213"/>
      <c r="Y17" s="203"/>
      <c r="Z17" s="203"/>
      <c r="AB17" s="334"/>
    </row>
    <row r="18" spans="1:28" s="145" customFormat="1" ht="21.75" thickTop="1">
      <c r="A18" s="288"/>
      <c r="B18" s="288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148"/>
      <c r="O18" s="216"/>
      <c r="P18" s="216"/>
      <c r="Q18" s="216"/>
      <c r="R18" s="216"/>
      <c r="S18" s="216"/>
      <c r="T18" s="216"/>
      <c r="U18" s="216"/>
      <c r="V18" s="216"/>
      <c r="W18" s="216"/>
      <c r="X18" s="148"/>
      <c r="Y18" s="215"/>
      <c r="Z18" s="215"/>
      <c r="AB18" s="334"/>
    </row>
    <row r="19" spans="1:28">
      <c r="A19" s="145" t="s">
        <v>19</v>
      </c>
      <c r="C19" s="322"/>
      <c r="M19" s="322"/>
      <c r="N19" s="322"/>
      <c r="O19" s="1"/>
      <c r="P19" s="1"/>
      <c r="Q19" s="1"/>
      <c r="R19" s="1"/>
      <c r="S19" s="205"/>
      <c r="T19" s="205"/>
      <c r="U19" s="206"/>
      <c r="V19" s="206"/>
      <c r="W19" s="322"/>
      <c r="Z19" s="204"/>
    </row>
    <row r="20" spans="1:28">
      <c r="A20" s="207" t="s">
        <v>855</v>
      </c>
      <c r="C20" s="322"/>
      <c r="M20" s="322"/>
      <c r="N20" s="322"/>
      <c r="O20" s="1"/>
      <c r="P20" s="1"/>
      <c r="Q20" s="1"/>
      <c r="R20" s="1"/>
      <c r="S20" s="205"/>
      <c r="T20" s="205"/>
      <c r="U20" s="206"/>
      <c r="V20" s="206"/>
      <c r="W20" s="322"/>
      <c r="Z20" s="204"/>
    </row>
    <row r="21" spans="1:28">
      <c r="A21" s="207" t="s">
        <v>856</v>
      </c>
      <c r="B21" s="207"/>
      <c r="C21" s="322"/>
      <c r="M21" s="322"/>
      <c r="N21" s="322"/>
      <c r="O21" s="1"/>
      <c r="P21" s="1"/>
      <c r="Q21" s="1"/>
      <c r="R21" s="1"/>
      <c r="S21" s="205"/>
      <c r="T21" s="1"/>
      <c r="U21" s="206"/>
      <c r="V21" s="206"/>
      <c r="W21" s="322"/>
    </row>
    <row r="22" spans="1:28">
      <c r="A22" s="207" t="s">
        <v>857</v>
      </c>
      <c r="B22" s="207"/>
      <c r="C22" s="322"/>
      <c r="M22" s="322"/>
      <c r="N22" s="322"/>
      <c r="O22" s="1"/>
      <c r="P22" s="1"/>
      <c r="Q22" s="1"/>
      <c r="R22" s="1"/>
      <c r="S22" s="205"/>
      <c r="T22" s="1"/>
      <c r="U22" s="206"/>
      <c r="V22" s="206"/>
      <c r="W22" s="322"/>
    </row>
    <row r="23" spans="1:28">
      <c r="A23" s="207" t="s">
        <v>858</v>
      </c>
      <c r="B23" s="207"/>
      <c r="M23" s="24"/>
      <c r="O23" s="1"/>
      <c r="P23" s="1"/>
      <c r="Q23" s="1"/>
      <c r="R23" s="1"/>
      <c r="S23" s="205"/>
      <c r="T23" s="205"/>
      <c r="U23" s="205"/>
      <c r="V23" s="205"/>
    </row>
    <row r="24" spans="1:28">
      <c r="A24" s="207" t="s">
        <v>849</v>
      </c>
      <c r="B24" s="207"/>
      <c r="M24" s="24"/>
      <c r="O24" s="1"/>
      <c r="P24" s="1"/>
      <c r="Q24" s="1"/>
      <c r="R24" s="1"/>
      <c r="S24" s="205"/>
      <c r="T24" s="205"/>
      <c r="U24" s="205"/>
      <c r="V24" s="205"/>
    </row>
    <row r="25" spans="1:28">
      <c r="A25" s="207" t="s">
        <v>859</v>
      </c>
      <c r="C25" s="322"/>
      <c r="M25" s="322"/>
      <c r="N25" s="322"/>
      <c r="O25" s="1"/>
      <c r="P25" s="1"/>
      <c r="Q25" s="1"/>
      <c r="R25" s="1"/>
      <c r="S25" s="205"/>
      <c r="T25" s="205"/>
      <c r="U25" s="205"/>
      <c r="V25" s="205"/>
      <c r="W25" s="322"/>
      <c r="Z25" s="204"/>
    </row>
    <row r="26" spans="1:28">
      <c r="C26" s="322"/>
      <c r="M26" s="322"/>
      <c r="N26" s="322"/>
      <c r="O26" s="1"/>
      <c r="P26" s="1"/>
      <c r="Q26" s="1"/>
      <c r="R26" s="1"/>
      <c r="S26" s="205"/>
      <c r="T26" s="205"/>
      <c r="U26" s="205"/>
      <c r="V26" s="205"/>
      <c r="W26" s="322"/>
      <c r="Z26" s="23"/>
    </row>
    <row r="27" spans="1:28">
      <c r="M27" s="24"/>
      <c r="O27" s="1"/>
      <c r="P27" s="1"/>
      <c r="Q27" s="1"/>
      <c r="R27" s="1"/>
      <c r="S27" s="205"/>
      <c r="T27" s="205"/>
      <c r="U27" s="760" t="s">
        <v>316</v>
      </c>
      <c r="V27" s="760"/>
      <c r="W27" s="760"/>
      <c r="X27" s="760"/>
      <c r="Y27" s="760"/>
    </row>
    <row r="28" spans="1:28">
      <c r="M28" s="24"/>
      <c r="O28" s="1"/>
      <c r="P28" s="1"/>
      <c r="Q28" s="1"/>
      <c r="R28" s="1"/>
      <c r="S28" s="205"/>
      <c r="T28" s="205"/>
      <c r="U28" s="760" t="s">
        <v>317</v>
      </c>
      <c r="V28" s="760"/>
      <c r="W28" s="760"/>
      <c r="X28" s="760"/>
      <c r="Y28" s="760"/>
    </row>
    <row r="29" spans="1:28">
      <c r="M29" s="24"/>
      <c r="O29" s="1"/>
      <c r="P29" s="1"/>
      <c r="Q29" s="1"/>
      <c r="R29" s="1"/>
      <c r="S29" s="205"/>
      <c r="T29" s="1"/>
      <c r="U29" s="760" t="s">
        <v>313</v>
      </c>
      <c r="V29" s="760"/>
      <c r="W29" s="760"/>
      <c r="X29" s="760"/>
      <c r="Y29" s="760"/>
    </row>
    <row r="30" spans="1:28">
      <c r="O30" s="1"/>
      <c r="P30" s="1"/>
      <c r="Q30" s="1"/>
      <c r="R30" s="1"/>
      <c r="S30" s="205"/>
      <c r="T30" s="1"/>
      <c r="U30" s="205"/>
      <c r="V30" s="205"/>
    </row>
    <row r="31" spans="1:28">
      <c r="O31" s="1"/>
      <c r="P31" s="1"/>
      <c r="Q31" s="1"/>
      <c r="R31" s="1"/>
      <c r="S31" s="205"/>
      <c r="T31" s="205"/>
      <c r="U31" s="205"/>
      <c r="V31" s="205"/>
    </row>
    <row r="32" spans="1:28">
      <c r="O32" s="1"/>
      <c r="P32" s="1"/>
      <c r="Q32" s="1"/>
      <c r="R32" s="1"/>
      <c r="S32" s="205"/>
      <c r="T32" s="205"/>
      <c r="U32" s="205"/>
      <c r="V32" s="205"/>
    </row>
    <row r="33" spans="15:22">
      <c r="O33" s="1"/>
      <c r="P33" s="1"/>
      <c r="Q33" s="1"/>
      <c r="R33" s="1"/>
      <c r="S33" s="205"/>
      <c r="T33" s="205"/>
      <c r="U33" s="205"/>
      <c r="V33" s="205"/>
    </row>
    <row r="34" spans="15:22">
      <c r="O34" s="1"/>
      <c r="P34" s="1"/>
      <c r="Q34" s="1"/>
      <c r="R34" s="1"/>
      <c r="S34" s="205"/>
      <c r="T34" s="205"/>
      <c r="U34" s="205"/>
      <c r="V34" s="205"/>
    </row>
    <row r="35" spans="15:22">
      <c r="O35" s="1"/>
      <c r="P35" s="1"/>
      <c r="Q35" s="1"/>
      <c r="R35" s="1"/>
      <c r="S35" s="205"/>
      <c r="T35" s="1"/>
      <c r="U35" s="205"/>
      <c r="V35" s="205"/>
    </row>
    <row r="36" spans="15:22">
      <c r="O36" s="1"/>
      <c r="P36" s="1"/>
      <c r="Q36" s="1"/>
      <c r="R36" s="1"/>
      <c r="S36" s="205"/>
      <c r="T36" s="1"/>
      <c r="U36" s="205"/>
      <c r="V36" s="205"/>
    </row>
    <row r="37" spans="15:22">
      <c r="O37" s="1"/>
      <c r="P37" s="1"/>
      <c r="Q37" s="1"/>
      <c r="R37" s="1"/>
      <c r="S37" s="205"/>
      <c r="T37" s="205"/>
      <c r="U37" s="205"/>
      <c r="V37" s="205"/>
    </row>
    <row r="38" spans="15:22">
      <c r="O38" s="1"/>
      <c r="P38" s="1"/>
      <c r="Q38" s="1"/>
      <c r="R38" s="1"/>
      <c r="S38" s="205"/>
      <c r="T38" s="1"/>
      <c r="U38" s="205"/>
      <c r="V38" s="205"/>
    </row>
    <row r="39" spans="15:22">
      <c r="O39" s="1"/>
      <c r="P39" s="1"/>
      <c r="Q39" s="1"/>
      <c r="R39" s="1"/>
      <c r="S39" s="205"/>
      <c r="T39" s="1"/>
      <c r="U39" s="205"/>
      <c r="V39" s="205"/>
    </row>
    <row r="40" spans="15:22">
      <c r="O40" s="1"/>
      <c r="P40" s="1"/>
      <c r="Q40" s="1"/>
      <c r="R40" s="1"/>
      <c r="S40" s="205"/>
      <c r="T40" s="205"/>
      <c r="U40" s="205"/>
      <c r="V40" s="205"/>
    </row>
    <row r="41" spans="15:22">
      <c r="O41" s="1"/>
      <c r="P41" s="1"/>
      <c r="Q41" s="1"/>
      <c r="R41" s="1"/>
      <c r="S41" s="205"/>
      <c r="T41" s="1"/>
      <c r="U41" s="206"/>
      <c r="V41" s="206"/>
    </row>
    <row r="42" spans="15:22">
      <c r="O42" s="1"/>
      <c r="P42" s="1"/>
      <c r="Q42" s="1"/>
      <c r="R42" s="1"/>
      <c r="S42" s="205"/>
      <c r="T42" s="205"/>
      <c r="U42" s="206"/>
      <c r="V42" s="206"/>
    </row>
    <row r="43" spans="15:22">
      <c r="O43" s="1"/>
      <c r="P43" s="1"/>
      <c r="Q43" s="1"/>
      <c r="R43" s="1"/>
      <c r="S43" s="205"/>
      <c r="T43" s="205"/>
      <c r="U43" s="205"/>
      <c r="V43" s="205"/>
    </row>
    <row r="44" spans="15:22">
      <c r="O44" s="1"/>
      <c r="P44" s="1"/>
      <c r="Q44" s="1"/>
      <c r="R44" s="1"/>
      <c r="S44" s="205"/>
      <c r="T44" s="1"/>
      <c r="U44" s="205"/>
      <c r="V44" s="205"/>
    </row>
    <row r="45" spans="15:22">
      <c r="O45" s="1"/>
      <c r="P45" s="1"/>
      <c r="Q45" s="1"/>
      <c r="R45" s="1"/>
      <c r="S45" s="205"/>
      <c r="T45" s="205"/>
      <c r="U45" s="206"/>
      <c r="V45" s="206"/>
    </row>
  </sheetData>
  <mergeCells count="39">
    <mergeCell ref="U29:Y29"/>
    <mergeCell ref="D10:H10"/>
    <mergeCell ref="I10:L10"/>
    <mergeCell ref="P10:R10"/>
    <mergeCell ref="S10:V10"/>
    <mergeCell ref="U27:Y27"/>
    <mergeCell ref="U28:Y28"/>
    <mergeCell ref="I8:I9"/>
    <mergeCell ref="J8:J9"/>
    <mergeCell ref="K8:K9"/>
    <mergeCell ref="L8:L9"/>
    <mergeCell ref="Z8:Z9"/>
    <mergeCell ref="M8:M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Y8:Y9"/>
    <mergeCell ref="A2:Z2"/>
    <mergeCell ref="A3:Z3"/>
    <mergeCell ref="A4:Z4"/>
    <mergeCell ref="A5:Z5"/>
    <mergeCell ref="A7:A10"/>
    <mergeCell ref="B7:B10"/>
    <mergeCell ref="D7:H7"/>
    <mergeCell ref="I7:L7"/>
    <mergeCell ref="P7:R7"/>
    <mergeCell ref="S7:V7"/>
    <mergeCell ref="Y7:Z7"/>
    <mergeCell ref="C8:C9"/>
    <mergeCell ref="D8:D9"/>
    <mergeCell ref="E8:E9"/>
    <mergeCell ref="F8:G8"/>
    <mergeCell ref="H8:H9"/>
  </mergeCells>
  <pageMargins left="0.24" right="0.2" top="0.47" bottom="0.74803149606299213" header="0.31496062992125984" footer="0.31496062992125984"/>
  <pageSetup paperSize="9" scale="45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G45"/>
  <sheetViews>
    <sheetView topLeftCell="E1" zoomScale="70" zoomScaleNormal="70" zoomScaleSheetLayoutView="80" workbookViewId="0">
      <selection activeCell="AB24" sqref="AB24"/>
    </sheetView>
  </sheetViews>
  <sheetFormatPr defaultColWidth="9" defaultRowHeight="21"/>
  <cols>
    <col min="1" max="1" width="12.5703125" style="139" customWidth="1"/>
    <col min="2" max="2" width="41" style="137" bestFit="1" customWidth="1"/>
    <col min="3" max="3" width="14.7109375" style="137" customWidth="1"/>
    <col min="4" max="5" width="9" style="322" customWidth="1"/>
    <col min="6" max="6" width="10.28515625" style="322" customWidth="1"/>
    <col min="7" max="7" width="12.42578125" style="322" customWidth="1"/>
    <col min="8" max="12" width="9" style="322" customWidth="1"/>
    <col min="13" max="13" width="15.140625" style="137" customWidth="1"/>
    <col min="14" max="14" width="3" style="137" customWidth="1"/>
    <col min="15" max="15" width="17.28515625" style="137" customWidth="1"/>
    <col min="16" max="16" width="12.140625" style="139" customWidth="1"/>
    <col min="17" max="22" width="8.28515625" style="139" customWidth="1"/>
    <col min="23" max="23" width="16.7109375" style="137" customWidth="1"/>
    <col min="24" max="24" width="1.42578125" style="137" customWidth="1"/>
    <col min="25" max="25" width="13.85546875" style="139" customWidth="1"/>
    <col min="26" max="26" width="14.42578125" style="139" customWidth="1"/>
    <col min="27" max="27" width="4.5703125" style="137" customWidth="1"/>
    <col min="28" max="28" width="17.28515625" style="322" bestFit="1" customWidth="1"/>
    <col min="29" max="29" width="13.42578125" style="137" bestFit="1" customWidth="1"/>
    <col min="30" max="30" width="4.42578125" style="137" customWidth="1"/>
    <col min="31" max="31" width="17.5703125" style="137" bestFit="1" customWidth="1"/>
    <col min="32" max="32" width="9" style="137"/>
    <col min="33" max="33" width="13.85546875" style="137" bestFit="1" customWidth="1"/>
    <col min="34" max="34" width="9" style="137"/>
    <col min="35" max="35" width="16.42578125" style="137" bestFit="1" customWidth="1"/>
    <col min="36" max="16384" width="9" style="137"/>
  </cols>
  <sheetData>
    <row r="1" spans="1:33">
      <c r="Z1" s="354" t="s">
        <v>863</v>
      </c>
    </row>
    <row r="2" spans="1:33">
      <c r="A2" s="788" t="s">
        <v>766</v>
      </c>
      <c r="B2" s="788"/>
      <c r="C2" s="788"/>
      <c r="D2" s="788"/>
      <c r="E2" s="788"/>
      <c r="F2" s="788"/>
      <c r="G2" s="788"/>
      <c r="H2" s="788"/>
      <c r="I2" s="788"/>
      <c r="J2" s="788"/>
      <c r="K2" s="788"/>
      <c r="L2" s="788"/>
      <c r="M2" s="788"/>
      <c r="N2" s="788"/>
      <c r="O2" s="788"/>
      <c r="P2" s="788"/>
      <c r="Q2" s="788"/>
      <c r="R2" s="788"/>
      <c r="S2" s="788"/>
      <c r="T2" s="788"/>
      <c r="U2" s="788"/>
      <c r="V2" s="788"/>
      <c r="W2" s="788"/>
      <c r="X2" s="788"/>
      <c r="Y2" s="788"/>
      <c r="Z2" s="788"/>
    </row>
    <row r="3" spans="1:33">
      <c r="A3" s="788" t="s">
        <v>823</v>
      </c>
      <c r="B3" s="788"/>
      <c r="C3" s="788"/>
      <c r="D3" s="788"/>
      <c r="E3" s="788"/>
      <c r="F3" s="788"/>
      <c r="G3" s="788"/>
      <c r="H3" s="788"/>
      <c r="I3" s="788"/>
      <c r="J3" s="788"/>
      <c r="K3" s="788"/>
      <c r="L3" s="788"/>
      <c r="M3" s="788"/>
      <c r="N3" s="788"/>
      <c r="O3" s="788"/>
      <c r="P3" s="788"/>
      <c r="Q3" s="788"/>
      <c r="R3" s="788"/>
      <c r="S3" s="788"/>
      <c r="T3" s="788"/>
      <c r="U3" s="788"/>
      <c r="V3" s="788"/>
      <c r="W3" s="788"/>
      <c r="X3" s="788"/>
      <c r="Y3" s="788"/>
      <c r="Z3" s="788"/>
    </row>
    <row r="4" spans="1:33">
      <c r="A4" s="788" t="s">
        <v>862</v>
      </c>
      <c r="B4" s="788"/>
      <c r="C4" s="788"/>
      <c r="D4" s="788"/>
      <c r="E4" s="788"/>
      <c r="F4" s="788"/>
      <c r="G4" s="788"/>
      <c r="H4" s="788"/>
      <c r="I4" s="788"/>
      <c r="J4" s="788"/>
      <c r="K4" s="788"/>
      <c r="L4" s="788"/>
      <c r="M4" s="788"/>
      <c r="N4" s="788"/>
      <c r="O4" s="788"/>
      <c r="P4" s="788"/>
      <c r="Q4" s="788"/>
      <c r="R4" s="788"/>
      <c r="S4" s="788"/>
      <c r="T4" s="788"/>
      <c r="U4" s="788"/>
      <c r="V4" s="788"/>
      <c r="W4" s="788"/>
      <c r="X4" s="788"/>
      <c r="Y4" s="788"/>
      <c r="Z4" s="788"/>
      <c r="AB4" s="1"/>
      <c r="AG4" s="138"/>
    </row>
    <row r="5" spans="1:33">
      <c r="A5" s="788" t="s">
        <v>780</v>
      </c>
      <c r="B5" s="788"/>
      <c r="C5" s="788"/>
      <c r="D5" s="788"/>
      <c r="E5" s="788"/>
      <c r="F5" s="788"/>
      <c r="G5" s="788"/>
      <c r="H5" s="788"/>
      <c r="I5" s="788"/>
      <c r="J5" s="788"/>
      <c r="K5" s="788"/>
      <c r="L5" s="788"/>
      <c r="M5" s="788"/>
      <c r="N5" s="788"/>
      <c r="O5" s="788"/>
      <c r="P5" s="788"/>
      <c r="Q5" s="788"/>
      <c r="R5" s="788"/>
      <c r="S5" s="788"/>
      <c r="T5" s="788"/>
      <c r="U5" s="788"/>
      <c r="V5" s="788"/>
      <c r="W5" s="788"/>
      <c r="X5" s="788"/>
      <c r="Y5" s="788"/>
      <c r="Z5" s="788"/>
    </row>
    <row r="6" spans="1:33">
      <c r="M6" s="140"/>
      <c r="Z6" s="323" t="s">
        <v>690</v>
      </c>
    </row>
    <row r="7" spans="1:33" s="145" customFormat="1" ht="24.6" customHeight="1">
      <c r="A7" s="789" t="s">
        <v>35</v>
      </c>
      <c r="B7" s="789" t="s">
        <v>36</v>
      </c>
      <c r="C7" s="141" t="s">
        <v>37</v>
      </c>
      <c r="D7" s="817" t="s">
        <v>38</v>
      </c>
      <c r="E7" s="818"/>
      <c r="F7" s="818"/>
      <c r="G7" s="818"/>
      <c r="H7" s="819"/>
      <c r="I7" s="820" t="s">
        <v>39</v>
      </c>
      <c r="J7" s="821"/>
      <c r="K7" s="821"/>
      <c r="L7" s="822"/>
      <c r="M7" s="142" t="s">
        <v>37</v>
      </c>
      <c r="N7" s="143"/>
      <c r="O7" s="142" t="s">
        <v>376</v>
      </c>
      <c r="P7" s="823" t="s">
        <v>41</v>
      </c>
      <c r="Q7" s="824"/>
      <c r="R7" s="825"/>
      <c r="S7" s="826" t="s">
        <v>42</v>
      </c>
      <c r="T7" s="827"/>
      <c r="U7" s="827"/>
      <c r="V7" s="828"/>
      <c r="W7" s="142" t="s">
        <v>376</v>
      </c>
      <c r="X7" s="144"/>
      <c r="Y7" s="829" t="s">
        <v>722</v>
      </c>
      <c r="Z7" s="829"/>
      <c r="AB7" s="334"/>
    </row>
    <row r="8" spans="1:33" s="145" customFormat="1">
      <c r="A8" s="790"/>
      <c r="B8" s="790"/>
      <c r="C8" s="802" t="s">
        <v>43</v>
      </c>
      <c r="D8" s="804" t="s">
        <v>44</v>
      </c>
      <c r="E8" s="804" t="s">
        <v>45</v>
      </c>
      <c r="F8" s="806" t="s">
        <v>46</v>
      </c>
      <c r="G8" s="807"/>
      <c r="H8" s="800" t="s">
        <v>833</v>
      </c>
      <c r="I8" s="808" t="s">
        <v>47</v>
      </c>
      <c r="J8" s="804" t="s">
        <v>48</v>
      </c>
      <c r="K8" s="804" t="s">
        <v>49</v>
      </c>
      <c r="L8" s="800" t="s">
        <v>833</v>
      </c>
      <c r="M8" s="802" t="s">
        <v>50</v>
      </c>
      <c r="N8" s="146"/>
      <c r="O8" s="802" t="str">
        <f>+C8</f>
        <v>ยกมา</v>
      </c>
      <c r="P8" s="800" t="s">
        <v>377</v>
      </c>
      <c r="Q8" s="800" t="s">
        <v>833</v>
      </c>
      <c r="R8" s="789" t="s">
        <v>46</v>
      </c>
      <c r="S8" s="789" t="s">
        <v>47</v>
      </c>
      <c r="T8" s="789" t="s">
        <v>48</v>
      </c>
      <c r="U8" s="789" t="s">
        <v>49</v>
      </c>
      <c r="V8" s="800" t="s">
        <v>833</v>
      </c>
      <c r="W8" s="802" t="s">
        <v>50</v>
      </c>
      <c r="X8" s="147"/>
      <c r="Y8" s="812" t="str">
        <f>+O8</f>
        <v>ยกมา</v>
      </c>
      <c r="Z8" s="812" t="s">
        <v>50</v>
      </c>
      <c r="AB8" s="334"/>
    </row>
    <row r="9" spans="1:33" s="145" customFormat="1" ht="51" customHeight="1">
      <c r="A9" s="790"/>
      <c r="B9" s="790"/>
      <c r="C9" s="803"/>
      <c r="D9" s="805"/>
      <c r="E9" s="805"/>
      <c r="F9" s="332" t="s">
        <v>853</v>
      </c>
      <c r="G9" s="332" t="s">
        <v>53</v>
      </c>
      <c r="H9" s="801"/>
      <c r="I9" s="809"/>
      <c r="J9" s="805"/>
      <c r="K9" s="805"/>
      <c r="L9" s="801"/>
      <c r="M9" s="803"/>
      <c r="N9" s="148"/>
      <c r="O9" s="803"/>
      <c r="P9" s="801"/>
      <c r="Q9" s="801"/>
      <c r="R9" s="791"/>
      <c r="S9" s="791"/>
      <c r="T9" s="791"/>
      <c r="U9" s="791"/>
      <c r="V9" s="801"/>
      <c r="W9" s="803"/>
      <c r="X9" s="148"/>
      <c r="Y9" s="803"/>
      <c r="Z9" s="803"/>
      <c r="AB9" s="334"/>
    </row>
    <row r="10" spans="1:33" s="145" customFormat="1">
      <c r="A10" s="791"/>
      <c r="B10" s="791"/>
      <c r="C10" s="289" t="s">
        <v>728</v>
      </c>
      <c r="D10" s="813" t="s">
        <v>729</v>
      </c>
      <c r="E10" s="814"/>
      <c r="F10" s="814"/>
      <c r="G10" s="814"/>
      <c r="H10" s="815"/>
      <c r="I10" s="813" t="s">
        <v>730</v>
      </c>
      <c r="J10" s="814"/>
      <c r="K10" s="814"/>
      <c r="L10" s="815"/>
      <c r="M10" s="289" t="s">
        <v>836</v>
      </c>
      <c r="N10" s="148"/>
      <c r="O10" s="289" t="s">
        <v>731</v>
      </c>
      <c r="P10" s="816" t="s">
        <v>732</v>
      </c>
      <c r="Q10" s="816"/>
      <c r="R10" s="816"/>
      <c r="S10" s="813" t="s">
        <v>733</v>
      </c>
      <c r="T10" s="814"/>
      <c r="U10" s="814"/>
      <c r="V10" s="815"/>
      <c r="W10" s="289" t="s">
        <v>837</v>
      </c>
      <c r="X10" s="148"/>
      <c r="Y10" s="289" t="s">
        <v>838</v>
      </c>
      <c r="Z10" s="289" t="s">
        <v>839</v>
      </c>
      <c r="AB10" s="334"/>
    </row>
    <row r="11" spans="1:33">
      <c r="A11" s="192" t="s">
        <v>110</v>
      </c>
      <c r="B11" s="208"/>
      <c r="C11" s="162"/>
      <c r="D11" s="341"/>
      <c r="E11" s="341"/>
      <c r="F11" s="341"/>
      <c r="G11" s="341"/>
      <c r="H11" s="341"/>
      <c r="I11" s="341"/>
      <c r="J11" s="341"/>
      <c r="K11" s="341"/>
      <c r="L11" s="341"/>
      <c r="M11" s="162"/>
      <c r="N11" s="153"/>
      <c r="O11" s="209"/>
      <c r="P11" s="135"/>
      <c r="Q11" s="135"/>
      <c r="R11" s="135"/>
      <c r="S11" s="135"/>
      <c r="T11" s="135"/>
      <c r="U11" s="135"/>
      <c r="V11" s="135"/>
      <c r="W11" s="209"/>
      <c r="X11" s="153"/>
      <c r="Y11" s="164"/>
      <c r="Z11" s="164"/>
    </row>
    <row r="12" spans="1:33">
      <c r="A12" s="284">
        <v>1209010101</v>
      </c>
      <c r="B12" s="200" t="s">
        <v>54</v>
      </c>
      <c r="C12" s="164"/>
      <c r="D12" s="355"/>
      <c r="E12" s="355"/>
      <c r="F12" s="355"/>
      <c r="G12" s="355"/>
      <c r="H12" s="355"/>
      <c r="I12" s="355"/>
      <c r="J12" s="355"/>
      <c r="K12" s="355"/>
      <c r="L12" s="355"/>
      <c r="M12" s="164"/>
      <c r="N12" s="153"/>
      <c r="O12" s="186"/>
      <c r="P12" s="164"/>
      <c r="Q12" s="164"/>
      <c r="R12" s="186"/>
      <c r="S12" s="186"/>
      <c r="T12" s="135"/>
      <c r="U12" s="135"/>
      <c r="V12" s="135"/>
      <c r="W12" s="164"/>
      <c r="X12" s="153"/>
      <c r="Y12" s="164"/>
      <c r="Z12" s="164"/>
    </row>
    <row r="13" spans="1:33">
      <c r="A13" s="135">
        <v>1209020101</v>
      </c>
      <c r="B13" s="210" t="s">
        <v>375</v>
      </c>
      <c r="C13" s="164"/>
      <c r="D13" s="355"/>
      <c r="E13" s="355"/>
      <c r="F13" s="355"/>
      <c r="G13" s="355"/>
      <c r="H13" s="355"/>
      <c r="I13" s="355"/>
      <c r="J13" s="355"/>
      <c r="K13" s="355"/>
      <c r="L13" s="355"/>
      <c r="M13" s="164"/>
      <c r="N13" s="153"/>
      <c r="O13" s="186"/>
      <c r="P13" s="164"/>
      <c r="Q13" s="164"/>
      <c r="R13" s="186"/>
      <c r="S13" s="186"/>
      <c r="T13" s="135"/>
      <c r="U13" s="135"/>
      <c r="V13" s="135"/>
      <c r="W13" s="164"/>
      <c r="X13" s="153"/>
      <c r="Y13" s="164"/>
      <c r="Z13" s="164"/>
    </row>
    <row r="14" spans="1:33">
      <c r="A14" s="135"/>
      <c r="B14" s="135" t="s">
        <v>16</v>
      </c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153"/>
      <c r="O14" s="186"/>
      <c r="P14" s="164"/>
      <c r="Q14" s="164"/>
      <c r="R14" s="164"/>
      <c r="S14" s="164"/>
      <c r="T14" s="164"/>
      <c r="U14" s="164"/>
      <c r="V14" s="164"/>
      <c r="W14" s="164"/>
      <c r="X14" s="153"/>
      <c r="Y14" s="164"/>
      <c r="Z14" s="164"/>
    </row>
    <row r="15" spans="1:33">
      <c r="A15" s="194">
        <v>1211010101</v>
      </c>
      <c r="B15" s="195" t="s">
        <v>854</v>
      </c>
      <c r="C15" s="164"/>
      <c r="D15" s="355"/>
      <c r="E15" s="355"/>
      <c r="F15" s="355"/>
      <c r="G15" s="355"/>
      <c r="H15" s="355"/>
      <c r="I15" s="355"/>
      <c r="J15" s="355"/>
      <c r="K15" s="355"/>
      <c r="L15" s="355"/>
      <c r="M15" s="164"/>
      <c r="N15" s="153"/>
      <c r="O15" s="186"/>
      <c r="P15" s="164"/>
      <c r="Q15" s="164"/>
      <c r="R15" s="211"/>
      <c r="S15" s="186"/>
      <c r="T15" s="135"/>
      <c r="U15" s="135"/>
      <c r="V15" s="135"/>
      <c r="W15" s="164"/>
      <c r="X15" s="153"/>
      <c r="Y15" s="164"/>
      <c r="Z15" s="164"/>
    </row>
    <row r="16" spans="1:33">
      <c r="A16" s="135"/>
      <c r="B16" s="135" t="s">
        <v>16</v>
      </c>
      <c r="C16" s="355"/>
      <c r="D16" s="355"/>
      <c r="E16" s="355"/>
      <c r="F16" s="355"/>
      <c r="G16" s="355"/>
      <c r="H16" s="355"/>
      <c r="I16" s="355"/>
      <c r="J16" s="355"/>
      <c r="K16" s="355"/>
      <c r="L16" s="355"/>
      <c r="M16" s="355"/>
      <c r="N16" s="153"/>
      <c r="O16" s="186"/>
      <c r="P16" s="164"/>
      <c r="Q16" s="164"/>
      <c r="R16" s="164"/>
      <c r="S16" s="164"/>
      <c r="T16" s="164"/>
      <c r="U16" s="164"/>
      <c r="V16" s="164"/>
      <c r="W16" s="164"/>
      <c r="X16" s="153"/>
      <c r="Y16" s="164"/>
      <c r="Z16" s="164"/>
    </row>
    <row r="17" spans="1:28" s="145" customFormat="1" ht="21.75" thickBot="1">
      <c r="A17" s="212"/>
      <c r="B17" s="202" t="s">
        <v>112</v>
      </c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13"/>
      <c r="O17" s="214"/>
      <c r="P17" s="214"/>
      <c r="Q17" s="214"/>
      <c r="R17" s="214"/>
      <c r="S17" s="214"/>
      <c r="T17" s="214"/>
      <c r="U17" s="214"/>
      <c r="V17" s="214"/>
      <c r="W17" s="214"/>
      <c r="X17" s="213"/>
      <c r="Y17" s="203"/>
      <c r="Z17" s="203"/>
      <c r="AB17" s="334"/>
    </row>
    <row r="18" spans="1:28" s="145" customFormat="1" ht="21.75" thickTop="1">
      <c r="A18" s="288"/>
      <c r="B18" s="288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148"/>
      <c r="O18" s="216"/>
      <c r="P18" s="216"/>
      <c r="Q18" s="216"/>
      <c r="R18" s="216"/>
      <c r="S18" s="216"/>
      <c r="T18" s="216"/>
      <c r="U18" s="216"/>
      <c r="V18" s="216"/>
      <c r="W18" s="216"/>
      <c r="X18" s="148"/>
      <c r="Y18" s="215"/>
      <c r="Z18" s="215"/>
      <c r="AB18" s="334"/>
    </row>
    <row r="19" spans="1:28">
      <c r="A19" s="145" t="s">
        <v>19</v>
      </c>
      <c r="C19" s="322"/>
      <c r="M19" s="322"/>
      <c r="N19" s="322"/>
      <c r="O19" s="1"/>
      <c r="P19" s="1"/>
      <c r="Q19" s="1"/>
      <c r="R19" s="1"/>
      <c r="S19" s="205"/>
      <c r="T19" s="205"/>
      <c r="U19" s="206"/>
      <c r="V19" s="206"/>
      <c r="W19" s="322"/>
      <c r="Z19" s="204"/>
    </row>
    <row r="20" spans="1:28">
      <c r="A20" s="207" t="s">
        <v>855</v>
      </c>
      <c r="C20" s="322"/>
      <c r="M20" s="322"/>
      <c r="N20" s="322"/>
      <c r="O20" s="1"/>
      <c r="P20" s="1"/>
      <c r="Q20" s="1"/>
      <c r="R20" s="1"/>
      <c r="S20" s="205"/>
      <c r="T20" s="205"/>
      <c r="U20" s="206"/>
      <c r="V20" s="206"/>
      <c r="W20" s="322"/>
      <c r="Z20" s="204"/>
    </row>
    <row r="21" spans="1:28">
      <c r="A21" s="207" t="s">
        <v>856</v>
      </c>
      <c r="B21" s="207"/>
      <c r="C21" s="322"/>
      <c r="M21" s="322"/>
      <c r="N21" s="322"/>
      <c r="O21" s="1"/>
      <c r="P21" s="1"/>
      <c r="Q21" s="1"/>
      <c r="R21" s="1"/>
      <c r="S21" s="205"/>
      <c r="T21" s="1"/>
      <c r="U21" s="206"/>
      <c r="V21" s="206"/>
      <c r="W21" s="322"/>
    </row>
    <row r="22" spans="1:28">
      <c r="A22" s="207" t="s">
        <v>857</v>
      </c>
      <c r="B22" s="207"/>
      <c r="C22" s="322"/>
      <c r="M22" s="322"/>
      <c r="N22" s="322"/>
      <c r="O22" s="1"/>
      <c r="P22" s="1"/>
      <c r="Q22" s="1"/>
      <c r="R22" s="1"/>
      <c r="S22" s="205"/>
      <c r="T22" s="1"/>
      <c r="U22" s="206"/>
      <c r="V22" s="206"/>
      <c r="W22" s="322"/>
    </row>
    <row r="23" spans="1:28">
      <c r="A23" s="207" t="s">
        <v>858</v>
      </c>
      <c r="B23" s="207"/>
      <c r="M23" s="24"/>
      <c r="O23" s="1"/>
      <c r="P23" s="1"/>
      <c r="Q23" s="1"/>
      <c r="R23" s="1"/>
      <c r="S23" s="205"/>
      <c r="T23" s="205"/>
      <c r="U23" s="205"/>
      <c r="V23" s="205"/>
    </row>
    <row r="24" spans="1:28">
      <c r="A24" s="207" t="s">
        <v>849</v>
      </c>
      <c r="B24" s="207"/>
      <c r="M24" s="24"/>
      <c r="O24" s="1"/>
      <c r="P24" s="1"/>
      <c r="Q24" s="1"/>
      <c r="R24" s="1"/>
      <c r="S24" s="205"/>
      <c r="T24" s="205"/>
      <c r="U24" s="205"/>
      <c r="V24" s="205"/>
    </row>
    <row r="25" spans="1:28">
      <c r="A25" s="207" t="s">
        <v>859</v>
      </c>
      <c r="C25" s="322"/>
      <c r="M25" s="322"/>
      <c r="N25" s="322"/>
      <c r="O25" s="1"/>
      <c r="P25" s="1"/>
      <c r="Q25" s="1"/>
      <c r="R25" s="1"/>
      <c r="S25" s="205"/>
      <c r="T25" s="205"/>
      <c r="U25" s="205"/>
      <c r="V25" s="205"/>
      <c r="W25" s="322"/>
      <c r="Z25" s="204"/>
    </row>
    <row r="26" spans="1:28">
      <c r="C26" s="322"/>
      <c r="M26" s="322"/>
      <c r="N26" s="322"/>
      <c r="O26" s="1"/>
      <c r="P26" s="1"/>
      <c r="Q26" s="1"/>
      <c r="R26" s="1"/>
      <c r="S26" s="205"/>
      <c r="T26" s="205"/>
      <c r="U26" s="205"/>
      <c r="V26" s="205"/>
      <c r="W26" s="322"/>
      <c r="Z26" s="23"/>
    </row>
    <row r="27" spans="1:28">
      <c r="M27" s="24"/>
      <c r="O27" s="1"/>
      <c r="P27" s="1"/>
      <c r="Q27" s="1"/>
      <c r="R27" s="1"/>
      <c r="S27" s="205"/>
      <c r="T27" s="205"/>
      <c r="U27" s="760" t="s">
        <v>316</v>
      </c>
      <c r="V27" s="760"/>
      <c r="W27" s="760"/>
      <c r="X27" s="760"/>
      <c r="Y27" s="760"/>
    </row>
    <row r="28" spans="1:28">
      <c r="M28" s="24"/>
      <c r="O28" s="1"/>
      <c r="P28" s="1"/>
      <c r="Q28" s="1"/>
      <c r="R28" s="1"/>
      <c r="S28" s="205"/>
      <c r="T28" s="205"/>
      <c r="U28" s="760" t="s">
        <v>317</v>
      </c>
      <c r="V28" s="760"/>
      <c r="W28" s="760"/>
      <c r="X28" s="760"/>
      <c r="Y28" s="760"/>
    </row>
    <row r="29" spans="1:28">
      <c r="M29" s="24"/>
      <c r="O29" s="1"/>
      <c r="P29" s="1"/>
      <c r="Q29" s="1"/>
      <c r="R29" s="1"/>
      <c r="S29" s="205"/>
      <c r="T29" s="1"/>
      <c r="U29" s="760" t="s">
        <v>313</v>
      </c>
      <c r="V29" s="760"/>
      <c r="W29" s="760"/>
      <c r="X29" s="760"/>
      <c r="Y29" s="760"/>
    </row>
    <row r="30" spans="1:28">
      <c r="O30" s="1"/>
      <c r="P30" s="1"/>
      <c r="Q30" s="1"/>
      <c r="R30" s="1"/>
      <c r="S30" s="205"/>
      <c r="T30" s="1"/>
      <c r="U30" s="205"/>
      <c r="V30" s="205"/>
    </row>
    <row r="31" spans="1:28">
      <c r="O31" s="1"/>
      <c r="P31" s="1"/>
      <c r="Q31" s="1"/>
      <c r="R31" s="1"/>
      <c r="S31" s="205"/>
      <c r="T31" s="205"/>
      <c r="U31" s="205"/>
      <c r="V31" s="205"/>
    </row>
    <row r="32" spans="1:28">
      <c r="O32" s="1"/>
      <c r="P32" s="1"/>
      <c r="Q32" s="1"/>
      <c r="R32" s="1"/>
      <c r="S32" s="205"/>
      <c r="T32" s="205"/>
      <c r="U32" s="205"/>
      <c r="V32" s="205"/>
    </row>
    <row r="33" spans="15:22">
      <c r="O33" s="1"/>
      <c r="P33" s="1"/>
      <c r="Q33" s="1"/>
      <c r="R33" s="1"/>
      <c r="S33" s="205"/>
      <c r="T33" s="205"/>
      <c r="U33" s="205"/>
      <c r="V33" s="205"/>
    </row>
    <row r="34" spans="15:22">
      <c r="O34" s="1"/>
      <c r="P34" s="1"/>
      <c r="Q34" s="1"/>
      <c r="R34" s="1"/>
      <c r="S34" s="205"/>
      <c r="T34" s="205"/>
      <c r="U34" s="205"/>
      <c r="V34" s="205"/>
    </row>
    <row r="35" spans="15:22">
      <c r="O35" s="1"/>
      <c r="P35" s="1"/>
      <c r="Q35" s="1"/>
      <c r="R35" s="1"/>
      <c r="S35" s="205"/>
      <c r="T35" s="1"/>
      <c r="U35" s="205"/>
      <c r="V35" s="205"/>
    </row>
    <row r="36" spans="15:22">
      <c r="O36" s="1"/>
      <c r="P36" s="1"/>
      <c r="Q36" s="1"/>
      <c r="R36" s="1"/>
      <c r="S36" s="205"/>
      <c r="T36" s="1"/>
      <c r="U36" s="205"/>
      <c r="V36" s="205"/>
    </row>
    <row r="37" spans="15:22">
      <c r="O37" s="1"/>
      <c r="P37" s="1"/>
      <c r="Q37" s="1"/>
      <c r="R37" s="1"/>
      <c r="S37" s="205"/>
      <c r="T37" s="205"/>
      <c r="U37" s="205"/>
      <c r="V37" s="205"/>
    </row>
    <row r="38" spans="15:22">
      <c r="O38" s="1"/>
      <c r="P38" s="1"/>
      <c r="Q38" s="1"/>
      <c r="R38" s="1"/>
      <c r="S38" s="205"/>
      <c r="T38" s="1"/>
      <c r="U38" s="205"/>
      <c r="V38" s="205"/>
    </row>
    <row r="39" spans="15:22">
      <c r="O39" s="1"/>
      <c r="P39" s="1"/>
      <c r="Q39" s="1"/>
      <c r="R39" s="1"/>
      <c r="S39" s="205"/>
      <c r="T39" s="1"/>
      <c r="U39" s="205"/>
      <c r="V39" s="205"/>
    </row>
    <row r="40" spans="15:22">
      <c r="O40" s="1"/>
      <c r="P40" s="1"/>
      <c r="Q40" s="1"/>
      <c r="R40" s="1"/>
      <c r="S40" s="205"/>
      <c r="T40" s="205"/>
      <c r="U40" s="205"/>
      <c r="V40" s="205"/>
    </row>
    <row r="41" spans="15:22">
      <c r="O41" s="1"/>
      <c r="P41" s="1"/>
      <c r="Q41" s="1"/>
      <c r="R41" s="1"/>
      <c r="S41" s="205"/>
      <c r="T41" s="1"/>
      <c r="U41" s="206"/>
      <c r="V41" s="206"/>
    </row>
    <row r="42" spans="15:22">
      <c r="O42" s="1"/>
      <c r="P42" s="1"/>
      <c r="Q42" s="1"/>
      <c r="R42" s="1"/>
      <c r="S42" s="205"/>
      <c r="T42" s="205"/>
      <c r="U42" s="206"/>
      <c r="V42" s="206"/>
    </row>
    <row r="43" spans="15:22">
      <c r="O43" s="1"/>
      <c r="P43" s="1"/>
      <c r="Q43" s="1"/>
      <c r="R43" s="1"/>
      <c r="S43" s="205"/>
      <c r="T43" s="205"/>
      <c r="U43" s="205"/>
      <c r="V43" s="205"/>
    </row>
    <row r="44" spans="15:22">
      <c r="O44" s="1"/>
      <c r="P44" s="1"/>
      <c r="Q44" s="1"/>
      <c r="R44" s="1"/>
      <c r="S44" s="205"/>
      <c r="T44" s="1"/>
      <c r="U44" s="205"/>
      <c r="V44" s="205"/>
    </row>
    <row r="45" spans="15:22">
      <c r="O45" s="1"/>
      <c r="P45" s="1"/>
      <c r="Q45" s="1"/>
      <c r="R45" s="1"/>
      <c r="S45" s="205"/>
      <c r="T45" s="205"/>
      <c r="U45" s="206"/>
      <c r="V45" s="206"/>
    </row>
  </sheetData>
  <mergeCells count="39">
    <mergeCell ref="U29:Y29"/>
    <mergeCell ref="D10:H10"/>
    <mergeCell ref="I10:L10"/>
    <mergeCell ref="P10:R10"/>
    <mergeCell ref="S10:V10"/>
    <mergeCell ref="U27:Y27"/>
    <mergeCell ref="U28:Y28"/>
    <mergeCell ref="I8:I9"/>
    <mergeCell ref="J8:J9"/>
    <mergeCell ref="K8:K9"/>
    <mergeCell ref="L8:L9"/>
    <mergeCell ref="Z8:Z9"/>
    <mergeCell ref="M8:M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Y8:Y9"/>
    <mergeCell ref="A2:Z2"/>
    <mergeCell ref="A3:Z3"/>
    <mergeCell ref="A4:Z4"/>
    <mergeCell ref="A5:Z5"/>
    <mergeCell ref="A7:A10"/>
    <mergeCell ref="B7:B10"/>
    <mergeCell ref="D7:H7"/>
    <mergeCell ref="I7:L7"/>
    <mergeCell ref="P7:R7"/>
    <mergeCell ref="S7:V7"/>
    <mergeCell ref="Y7:Z7"/>
    <mergeCell ref="C8:C9"/>
    <mergeCell ref="D8:D9"/>
    <mergeCell ref="E8:E9"/>
    <mergeCell ref="F8:G8"/>
    <mergeCell ref="H8:H9"/>
  </mergeCells>
  <pageMargins left="0.24" right="0.2" top="0.47" bottom="0.74803149606299213" header="0.31496062992125984" footer="0.31496062992125984"/>
  <pageSetup paperSize="9" scale="45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2"/>
  <sheetViews>
    <sheetView zoomScale="70" zoomScaleNormal="70" workbookViewId="0">
      <selection activeCell="L17" sqref="L17"/>
    </sheetView>
  </sheetViews>
  <sheetFormatPr defaultColWidth="9" defaultRowHeight="22.9" customHeight="1"/>
  <cols>
    <col min="1" max="1" width="4.5703125" style="54" customWidth="1"/>
    <col min="2" max="2" width="11.7109375" style="54" customWidth="1"/>
    <col min="3" max="3" width="13.28515625" style="54" customWidth="1"/>
    <col min="4" max="4" width="50.28515625" style="53" customWidth="1"/>
    <col min="5" max="5" width="14.85546875" style="54" customWidth="1"/>
    <col min="6" max="6" width="16.140625" style="54" customWidth="1"/>
    <col min="7" max="7" width="12.85546875" style="54" customWidth="1"/>
    <col min="8" max="8" width="18.7109375" style="54" customWidth="1"/>
    <col min="9" max="9" width="9.5703125" style="54" bestFit="1" customWidth="1"/>
    <col min="10" max="10" width="15" style="54" customWidth="1"/>
    <col min="11" max="11" width="11" style="54" customWidth="1"/>
    <col min="12" max="12" width="10.7109375" style="53" customWidth="1"/>
    <col min="13" max="13" width="11.28515625" style="53" bestFit="1" customWidth="1"/>
    <col min="14" max="16384" width="9" style="53"/>
  </cols>
  <sheetData>
    <row r="1" spans="1:13" ht="22.9" customHeight="1">
      <c r="K1" s="75" t="s">
        <v>399</v>
      </c>
    </row>
    <row r="2" spans="1:13" ht="22.9" customHeight="1">
      <c r="A2" s="832" t="s">
        <v>766</v>
      </c>
      <c r="B2" s="832"/>
      <c r="C2" s="832"/>
      <c r="D2" s="832"/>
      <c r="E2" s="832"/>
      <c r="F2" s="832"/>
      <c r="G2" s="832"/>
      <c r="H2" s="832"/>
      <c r="I2" s="832"/>
      <c r="J2" s="832"/>
      <c r="K2" s="832"/>
    </row>
    <row r="3" spans="1:13" ht="22.9" customHeight="1">
      <c r="A3" s="832" t="s">
        <v>1187</v>
      </c>
      <c r="B3" s="832"/>
      <c r="C3" s="832"/>
      <c r="D3" s="832"/>
      <c r="E3" s="832"/>
      <c r="F3" s="832"/>
      <c r="G3" s="832"/>
      <c r="H3" s="832"/>
      <c r="I3" s="832"/>
      <c r="J3" s="832"/>
      <c r="K3" s="832"/>
    </row>
    <row r="4" spans="1:13" ht="22.9" customHeight="1">
      <c r="A4" s="832" t="s">
        <v>378</v>
      </c>
      <c r="B4" s="832"/>
      <c r="C4" s="832"/>
      <c r="D4" s="832"/>
      <c r="E4" s="832"/>
      <c r="F4" s="832"/>
      <c r="G4" s="832"/>
      <c r="H4" s="832"/>
      <c r="I4" s="832"/>
      <c r="J4" s="832"/>
      <c r="K4" s="832"/>
    </row>
    <row r="5" spans="1:13" ht="22.9" customHeight="1">
      <c r="A5" s="832" t="s">
        <v>780</v>
      </c>
      <c r="B5" s="832"/>
      <c r="C5" s="832"/>
      <c r="D5" s="832"/>
      <c r="E5" s="832"/>
      <c r="F5" s="832"/>
      <c r="G5" s="832"/>
      <c r="H5" s="832"/>
      <c r="I5" s="832"/>
      <c r="J5" s="832"/>
      <c r="K5" s="832"/>
    </row>
    <row r="6" spans="1:13" ht="18.600000000000001" customHeight="1">
      <c r="K6" s="54" t="s">
        <v>690</v>
      </c>
    </row>
    <row r="7" spans="1:13" s="77" customFormat="1" ht="22.9" customHeight="1">
      <c r="A7" s="76" t="s">
        <v>379</v>
      </c>
      <c r="B7" s="833" t="s">
        <v>758</v>
      </c>
      <c r="C7" s="833"/>
      <c r="D7" s="830" t="s">
        <v>2</v>
      </c>
      <c r="E7" s="76" t="s">
        <v>380</v>
      </c>
      <c r="F7" s="76" t="s">
        <v>381</v>
      </c>
      <c r="G7" s="76" t="s">
        <v>382</v>
      </c>
      <c r="H7" s="76" t="s">
        <v>383</v>
      </c>
      <c r="I7" s="834" t="s">
        <v>382</v>
      </c>
      <c r="J7" s="835"/>
      <c r="K7" s="830" t="s">
        <v>19</v>
      </c>
    </row>
    <row r="8" spans="1:13" s="77" customFormat="1" ht="42" customHeight="1">
      <c r="A8" s="78" t="s">
        <v>384</v>
      </c>
      <c r="B8" s="218" t="s">
        <v>5</v>
      </c>
      <c r="C8" s="218" t="s">
        <v>757</v>
      </c>
      <c r="D8" s="831"/>
      <c r="E8" s="78" t="s">
        <v>8</v>
      </c>
      <c r="F8" s="78" t="s">
        <v>385</v>
      </c>
      <c r="G8" s="356" t="s">
        <v>864</v>
      </c>
      <c r="H8" s="78" t="s">
        <v>387</v>
      </c>
      <c r="I8" s="78" t="s">
        <v>386</v>
      </c>
      <c r="J8" s="78" t="s">
        <v>3</v>
      </c>
      <c r="K8" s="831"/>
    </row>
    <row r="9" spans="1:13" ht="22.9" customHeight="1">
      <c r="A9" s="55"/>
      <c r="B9" s="219"/>
      <c r="C9" s="220"/>
      <c r="D9" s="221"/>
      <c r="E9" s="224"/>
      <c r="F9" s="220"/>
      <c r="G9" s="56"/>
      <c r="H9" s="220"/>
      <c r="I9" s="225"/>
      <c r="J9" s="224"/>
      <c r="K9" s="56"/>
    </row>
    <row r="10" spans="1:13" ht="22.9" customHeight="1">
      <c r="A10" s="57"/>
      <c r="B10" s="57"/>
      <c r="C10" s="57"/>
      <c r="D10" s="58"/>
      <c r="E10" s="58"/>
      <c r="F10" s="59"/>
      <c r="G10" s="59"/>
      <c r="H10" s="220"/>
      <c r="I10" s="226"/>
      <c r="J10" s="224"/>
      <c r="K10" s="59"/>
    </row>
    <row r="11" spans="1:13" ht="22.9" customHeight="1">
      <c r="A11" s="60"/>
      <c r="B11" s="60"/>
      <c r="C11" s="60"/>
      <c r="D11" s="61"/>
      <c r="E11" s="62"/>
      <c r="F11" s="63"/>
      <c r="G11" s="64"/>
      <c r="H11" s="220"/>
      <c r="I11" s="227"/>
      <c r="J11" s="224"/>
      <c r="K11" s="62"/>
    </row>
    <row r="12" spans="1:13" ht="22.9" customHeight="1">
      <c r="A12" s="60"/>
      <c r="B12" s="60"/>
      <c r="C12" s="60"/>
      <c r="D12" s="61"/>
      <c r="E12" s="62"/>
      <c r="F12" s="62"/>
      <c r="G12" s="62"/>
      <c r="H12" s="63"/>
      <c r="I12" s="227"/>
      <c r="J12" s="224"/>
      <c r="K12" s="62"/>
      <c r="M12" s="229"/>
    </row>
    <row r="13" spans="1:13" ht="22.9" customHeight="1">
      <c r="A13" s="60"/>
      <c r="B13" s="60"/>
      <c r="C13" s="60"/>
      <c r="D13" s="67"/>
      <c r="E13" s="62"/>
      <c r="F13" s="62"/>
      <c r="G13" s="62"/>
      <c r="H13" s="63"/>
      <c r="I13" s="227"/>
      <c r="J13" s="224"/>
      <c r="K13" s="62"/>
      <c r="M13" s="229"/>
    </row>
    <row r="14" spans="1:13" ht="22.9" customHeight="1">
      <c r="A14" s="60"/>
      <c r="B14" s="219"/>
      <c r="C14" s="220"/>
      <c r="D14" s="222"/>
      <c r="E14" s="223"/>
      <c r="F14" s="220"/>
      <c r="G14" s="62"/>
      <c r="H14" s="220"/>
      <c r="I14" s="227"/>
      <c r="J14" s="224"/>
      <c r="K14" s="62"/>
    </row>
    <row r="15" spans="1:13" ht="22.9" customHeight="1">
      <c r="A15" s="66"/>
      <c r="B15" s="66"/>
      <c r="C15" s="65"/>
      <c r="D15" s="67"/>
      <c r="E15" s="68"/>
      <c r="F15" s="68"/>
      <c r="G15" s="68"/>
      <c r="H15" s="220"/>
      <c r="I15" s="228"/>
      <c r="J15" s="224"/>
      <c r="K15" s="62"/>
    </row>
    <row r="16" spans="1:13" ht="22.9" customHeight="1">
      <c r="A16" s="66"/>
      <c r="B16" s="66"/>
      <c r="C16" s="65"/>
      <c r="D16" s="67"/>
      <c r="E16" s="68"/>
      <c r="F16" s="68"/>
      <c r="G16" s="68"/>
      <c r="H16" s="220"/>
      <c r="I16" s="228"/>
      <c r="J16" s="224"/>
      <c r="K16" s="62"/>
    </row>
    <row r="17" spans="1:11" ht="22.9" customHeight="1">
      <c r="A17" s="66"/>
      <c r="B17" s="66"/>
      <c r="C17" s="65"/>
      <c r="D17" s="67"/>
      <c r="E17" s="68"/>
      <c r="F17" s="68"/>
      <c r="G17" s="68"/>
      <c r="H17" s="68"/>
      <c r="I17" s="228"/>
      <c r="J17" s="224"/>
      <c r="K17" s="62"/>
    </row>
    <row r="18" spans="1:11" ht="22.9" customHeight="1">
      <c r="A18" s="60"/>
      <c r="B18" s="60"/>
      <c r="C18" s="60"/>
      <c r="D18" s="61"/>
      <c r="E18" s="62"/>
      <c r="F18" s="63"/>
      <c r="G18" s="64"/>
      <c r="H18" s="63"/>
      <c r="I18" s="228"/>
      <c r="J18" s="224"/>
      <c r="K18" s="62"/>
    </row>
    <row r="19" spans="1:11" ht="22.9" customHeight="1">
      <c r="A19" s="60"/>
      <c r="B19" s="219"/>
      <c r="C19" s="220"/>
      <c r="D19" s="222"/>
      <c r="E19" s="224"/>
      <c r="F19" s="220"/>
      <c r="G19" s="62"/>
      <c r="H19" s="220"/>
      <c r="I19" s="228"/>
      <c r="J19" s="224"/>
      <c r="K19" s="62"/>
    </row>
    <row r="20" spans="1:11" ht="22.9" customHeight="1">
      <c r="A20" s="60"/>
      <c r="B20" s="60"/>
      <c r="C20" s="65"/>
      <c r="D20" s="61"/>
      <c r="E20" s="62"/>
      <c r="F20" s="62"/>
      <c r="G20" s="62"/>
      <c r="H20" s="220"/>
      <c r="I20" s="227"/>
      <c r="J20" s="224"/>
      <c r="K20" s="62"/>
    </row>
    <row r="21" spans="1:11" ht="22.9" customHeight="1">
      <c r="A21" s="66"/>
      <c r="B21" s="66"/>
      <c r="C21" s="65"/>
      <c r="D21" s="67"/>
      <c r="E21" s="68"/>
      <c r="F21" s="68"/>
      <c r="G21" s="68"/>
      <c r="H21" s="220"/>
      <c r="I21" s="228"/>
      <c r="J21" s="224"/>
      <c r="K21" s="62"/>
    </row>
    <row r="22" spans="1:11" ht="22.9" customHeight="1">
      <c r="A22" s="69"/>
      <c r="B22" s="217"/>
      <c r="C22" s="70"/>
      <c r="D22" s="71"/>
      <c r="E22" s="72"/>
      <c r="F22" s="72"/>
      <c r="G22" s="72"/>
      <c r="H22" s="72"/>
      <c r="I22" s="72"/>
      <c r="J22" s="224"/>
      <c r="K22" s="72"/>
    </row>
    <row r="23" spans="1:11" ht="21.75" thickBot="1">
      <c r="E23" s="73"/>
      <c r="F23" s="73"/>
      <c r="G23" s="73"/>
      <c r="H23" s="73"/>
      <c r="I23" s="132" t="s">
        <v>388</v>
      </c>
      <c r="J23" s="74"/>
      <c r="K23" s="73"/>
    </row>
    <row r="24" spans="1:11" ht="22.9" customHeight="1" thickTop="1">
      <c r="A24" s="137" t="s">
        <v>767</v>
      </c>
    </row>
    <row r="25" spans="1:11" ht="22.9" customHeight="1">
      <c r="A25" s="53" t="s">
        <v>19</v>
      </c>
      <c r="B25" s="53"/>
      <c r="C25" s="53"/>
      <c r="E25" s="53"/>
      <c r="F25" s="53"/>
      <c r="I25" s="755" t="s">
        <v>316</v>
      </c>
      <c r="J25" s="755"/>
      <c r="K25" s="755"/>
    </row>
    <row r="26" spans="1:11" ht="22.9" customHeight="1">
      <c r="B26" s="230" t="s">
        <v>760</v>
      </c>
      <c r="I26" s="755" t="s">
        <v>317</v>
      </c>
      <c r="J26" s="755"/>
      <c r="K26" s="755"/>
    </row>
    <row r="27" spans="1:11" ht="22.9" customHeight="1">
      <c r="B27" s="230" t="s">
        <v>865</v>
      </c>
      <c r="I27" s="755" t="s">
        <v>313</v>
      </c>
      <c r="J27" s="755"/>
      <c r="K27" s="755"/>
    </row>
    <row r="28" spans="1:11" ht="22.9" customHeight="1">
      <c r="B28" s="230" t="s">
        <v>761</v>
      </c>
    </row>
    <row r="29" spans="1:11" ht="22.9" customHeight="1">
      <c r="B29" s="230" t="s">
        <v>762</v>
      </c>
    </row>
    <row r="30" spans="1:11" ht="22.9" customHeight="1">
      <c r="B30" s="230" t="s">
        <v>866</v>
      </c>
    </row>
    <row r="31" spans="1:11" ht="22.9" customHeight="1">
      <c r="B31" s="230" t="s">
        <v>763</v>
      </c>
    </row>
    <row r="32" spans="1:11" ht="22.9" customHeight="1">
      <c r="B32" s="230" t="s">
        <v>764</v>
      </c>
    </row>
  </sheetData>
  <mergeCells count="11">
    <mergeCell ref="K7:K8"/>
    <mergeCell ref="I25:K25"/>
    <mergeCell ref="I26:K26"/>
    <mergeCell ref="I27:K27"/>
    <mergeCell ref="A2:K2"/>
    <mergeCell ref="A3:K3"/>
    <mergeCell ref="A4:K4"/>
    <mergeCell ref="A5:K5"/>
    <mergeCell ref="B7:C7"/>
    <mergeCell ref="D7:D8"/>
    <mergeCell ref="I7:J7"/>
  </mergeCells>
  <printOptions horizontalCentered="1"/>
  <pageMargins left="0.39370078740157483" right="0.39370078740157483" top="0.39370078740157483" bottom="0.27559055118110237" header="0.31496062992125984" footer="0.23622047244094491"/>
  <pageSetup paperSize="9" scale="7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22"/>
  <sheetViews>
    <sheetView workbookViewId="0">
      <selection activeCell="O12" sqref="O12"/>
    </sheetView>
  </sheetViews>
  <sheetFormatPr defaultColWidth="5" defaultRowHeight="21"/>
  <cols>
    <col min="1" max="1" width="7.42578125" style="137" customWidth="1"/>
    <col min="2" max="2" width="11.7109375" style="137" customWidth="1"/>
    <col min="3" max="3" width="21.7109375" style="137" customWidth="1"/>
    <col min="4" max="4" width="11" style="137" bestFit="1" customWidth="1"/>
    <col min="5" max="5" width="11.42578125" style="137" customWidth="1"/>
    <col min="6" max="6" width="6.5703125" style="137" customWidth="1"/>
    <col min="7" max="7" width="7.85546875" style="137" customWidth="1"/>
    <col min="8" max="9" width="9.28515625" style="137" bestFit="1" customWidth="1"/>
    <col min="10" max="10" width="13.140625" style="137" bestFit="1" customWidth="1"/>
    <col min="11" max="11" width="14.42578125" style="137" customWidth="1"/>
    <col min="12" max="255" width="9" style="137" customWidth="1"/>
    <col min="256" max="16384" width="5" style="137"/>
  </cols>
  <sheetData>
    <row r="1" spans="1:15">
      <c r="J1" s="837" t="s">
        <v>1146</v>
      </c>
      <c r="K1" s="837"/>
    </row>
    <row r="2" spans="1:15" s="357" customFormat="1" ht="18.75">
      <c r="A2" s="838" t="s">
        <v>766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</row>
    <row r="3" spans="1:15" s="357" customFormat="1" ht="18.75">
      <c r="A3" s="838" t="s">
        <v>1187</v>
      </c>
      <c r="B3" s="838"/>
      <c r="C3" s="838"/>
      <c r="D3" s="838"/>
      <c r="E3" s="838"/>
      <c r="F3" s="838"/>
      <c r="G3" s="838"/>
      <c r="H3" s="838"/>
      <c r="I3" s="838"/>
      <c r="J3" s="838"/>
      <c r="K3" s="838"/>
    </row>
    <row r="4" spans="1:15" s="357" customFormat="1" ht="18.75">
      <c r="A4" s="838" t="s">
        <v>1143</v>
      </c>
      <c r="B4" s="838"/>
      <c r="C4" s="838"/>
      <c r="D4" s="838"/>
      <c r="E4" s="838"/>
      <c r="F4" s="838"/>
      <c r="G4" s="838"/>
      <c r="H4" s="838"/>
      <c r="I4" s="838"/>
      <c r="J4" s="838"/>
      <c r="K4" s="838"/>
    </row>
    <row r="5" spans="1:15" s="357" customFormat="1" ht="18.75">
      <c r="A5" s="838" t="s">
        <v>1144</v>
      </c>
      <c r="B5" s="838"/>
      <c r="C5" s="838"/>
      <c r="D5" s="838"/>
      <c r="E5" s="838"/>
      <c r="F5" s="838"/>
      <c r="G5" s="838"/>
      <c r="H5" s="838"/>
      <c r="I5" s="838"/>
      <c r="J5" s="838"/>
      <c r="K5" s="838"/>
    </row>
    <row r="6" spans="1:15" s="357" customFormat="1" ht="18.75">
      <c r="A6" s="836" t="s">
        <v>780</v>
      </c>
      <c r="B6" s="836"/>
      <c r="C6" s="836"/>
      <c r="D6" s="836"/>
      <c r="E6" s="836"/>
      <c r="F6" s="836"/>
      <c r="G6" s="836"/>
      <c r="H6" s="836"/>
      <c r="I6" s="836"/>
      <c r="J6" s="836"/>
      <c r="K6" s="836"/>
    </row>
    <row r="7" spans="1:15" s="357" customFormat="1" ht="18.75">
      <c r="J7" s="358"/>
      <c r="K7" s="359" t="s">
        <v>690</v>
      </c>
    </row>
    <row r="8" spans="1:15" s="699" customFormat="1">
      <c r="A8" s="839" t="s">
        <v>0</v>
      </c>
      <c r="B8" s="839" t="s">
        <v>867</v>
      </c>
      <c r="C8" s="839" t="s">
        <v>2</v>
      </c>
      <c r="D8" s="360" t="s">
        <v>1</v>
      </c>
      <c r="E8" s="360" t="s">
        <v>37</v>
      </c>
      <c r="F8" s="360" t="s">
        <v>390</v>
      </c>
      <c r="G8" s="360" t="s">
        <v>18</v>
      </c>
      <c r="H8" s="360" t="s">
        <v>391</v>
      </c>
      <c r="I8" s="360" t="s">
        <v>391</v>
      </c>
      <c r="J8" s="360" t="s">
        <v>40</v>
      </c>
      <c r="K8" s="839" t="s">
        <v>713</v>
      </c>
      <c r="L8" s="361"/>
      <c r="M8" s="361"/>
      <c r="N8" s="361"/>
      <c r="O8" s="361"/>
    </row>
    <row r="9" spans="1:15" s="699" customFormat="1">
      <c r="A9" s="840"/>
      <c r="B9" s="840"/>
      <c r="C9" s="840"/>
      <c r="D9" s="362" t="s">
        <v>392</v>
      </c>
      <c r="E9" s="362" t="s">
        <v>392</v>
      </c>
      <c r="F9" s="362" t="s">
        <v>393</v>
      </c>
      <c r="G9" s="362" t="s">
        <v>394</v>
      </c>
      <c r="H9" s="362" t="s">
        <v>398</v>
      </c>
      <c r="I9" s="362" t="s">
        <v>868</v>
      </c>
      <c r="J9" s="362" t="s">
        <v>869</v>
      </c>
      <c r="K9" s="840"/>
      <c r="L9" s="361"/>
      <c r="M9" s="361"/>
      <c r="N9" s="361"/>
      <c r="O9" s="361"/>
    </row>
    <row r="10" spans="1:15" s="699" customFormat="1">
      <c r="A10" s="841"/>
      <c r="B10" s="841"/>
      <c r="C10" s="841"/>
      <c r="D10" s="363"/>
      <c r="E10" s="363" t="s">
        <v>396</v>
      </c>
      <c r="F10" s="363"/>
      <c r="G10" s="363"/>
      <c r="H10" s="364">
        <v>243162</v>
      </c>
      <c r="I10" s="365" t="s">
        <v>870</v>
      </c>
      <c r="J10" s="363" t="s">
        <v>397</v>
      </c>
      <c r="K10" s="363" t="s">
        <v>871</v>
      </c>
      <c r="L10" s="361"/>
      <c r="M10" s="361"/>
      <c r="N10" s="361"/>
      <c r="O10" s="361"/>
    </row>
    <row r="11" spans="1:15">
      <c r="A11" s="366"/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7"/>
      <c r="M11" s="367"/>
      <c r="N11" s="367"/>
      <c r="O11" s="367"/>
    </row>
    <row r="12" spans="1:15">
      <c r="A12" s="210"/>
      <c r="B12" s="210"/>
      <c r="C12" s="210"/>
      <c r="D12" s="210"/>
      <c r="E12" s="210"/>
      <c r="F12" s="210"/>
      <c r="G12" s="210"/>
      <c r="H12" s="210"/>
      <c r="I12" s="210"/>
      <c r="J12" s="210"/>
      <c r="K12" s="210"/>
    </row>
    <row r="13" spans="1:15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</row>
    <row r="14" spans="1:15">
      <c r="A14" s="210"/>
      <c r="B14" s="210"/>
      <c r="C14" s="210"/>
      <c r="D14" s="210"/>
      <c r="E14" s="210"/>
      <c r="F14" s="210"/>
      <c r="G14" s="210"/>
      <c r="H14" s="210"/>
      <c r="I14" s="210"/>
      <c r="J14" s="210"/>
      <c r="K14" s="210"/>
    </row>
    <row r="15" spans="1:15">
      <c r="A15" s="210"/>
      <c r="B15" s="210"/>
      <c r="C15" s="210"/>
      <c r="D15" s="210"/>
      <c r="E15" s="210"/>
      <c r="F15" s="210"/>
      <c r="G15" s="210"/>
      <c r="H15" s="210"/>
      <c r="I15" s="210"/>
      <c r="J15" s="210"/>
      <c r="K15" s="210"/>
    </row>
    <row r="16" spans="1:15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</row>
    <row r="17" spans="1:11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</row>
    <row r="19" spans="1:11">
      <c r="A19" s="702" t="s">
        <v>872</v>
      </c>
    </row>
    <row r="20" spans="1:11">
      <c r="I20" s="755" t="s">
        <v>316</v>
      </c>
      <c r="J20" s="755"/>
      <c r="K20" s="755"/>
    </row>
    <row r="21" spans="1:11">
      <c r="I21" s="755" t="s">
        <v>317</v>
      </c>
      <c r="J21" s="755"/>
      <c r="K21" s="755"/>
    </row>
    <row r="22" spans="1:11">
      <c r="I22" s="755" t="s">
        <v>313</v>
      </c>
      <c r="J22" s="755"/>
      <c r="K22" s="755"/>
    </row>
  </sheetData>
  <mergeCells count="13">
    <mergeCell ref="I22:K22"/>
    <mergeCell ref="A8:A10"/>
    <mergeCell ref="B8:B10"/>
    <mergeCell ref="C8:C10"/>
    <mergeCell ref="K8:K9"/>
    <mergeCell ref="I20:K20"/>
    <mergeCell ref="I21:K21"/>
    <mergeCell ref="A6:K6"/>
    <mergeCell ref="J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22"/>
  <sheetViews>
    <sheetView zoomScaleNormal="100" zoomScaleSheetLayoutView="110" workbookViewId="0">
      <selection activeCell="N12" sqref="N12"/>
    </sheetView>
  </sheetViews>
  <sheetFormatPr defaultColWidth="5" defaultRowHeight="21"/>
  <cols>
    <col min="1" max="1" width="7.42578125" style="137" customWidth="1"/>
    <col min="2" max="2" width="11.7109375" style="137" customWidth="1"/>
    <col min="3" max="3" width="21.7109375" style="137" customWidth="1"/>
    <col min="4" max="4" width="11" style="137" bestFit="1" customWidth="1"/>
    <col min="5" max="5" width="11.42578125" style="137" customWidth="1"/>
    <col min="6" max="6" width="6.5703125" style="137" customWidth="1"/>
    <col min="7" max="7" width="7.85546875" style="137" customWidth="1"/>
    <col min="8" max="9" width="9.28515625" style="137" bestFit="1" customWidth="1"/>
    <col min="10" max="10" width="13.140625" style="137" bestFit="1" customWidth="1"/>
    <col min="11" max="11" width="14.42578125" style="137" customWidth="1"/>
    <col min="12" max="255" width="9" style="137" customWidth="1"/>
    <col min="256" max="16384" width="5" style="137"/>
  </cols>
  <sheetData>
    <row r="1" spans="1:15">
      <c r="J1" s="837" t="s">
        <v>1147</v>
      </c>
      <c r="K1" s="837"/>
    </row>
    <row r="2" spans="1:15" s="357" customFormat="1" ht="18.75">
      <c r="A2" s="838" t="s">
        <v>766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</row>
    <row r="3" spans="1:15" s="357" customFormat="1" ht="18.75">
      <c r="A3" s="838" t="s">
        <v>1187</v>
      </c>
      <c r="B3" s="838"/>
      <c r="C3" s="838"/>
      <c r="D3" s="838"/>
      <c r="E3" s="838"/>
      <c r="F3" s="838"/>
      <c r="G3" s="838"/>
      <c r="H3" s="838"/>
      <c r="I3" s="838"/>
      <c r="J3" s="838"/>
      <c r="K3" s="838"/>
    </row>
    <row r="4" spans="1:15" s="357" customFormat="1" ht="18.75">
      <c r="A4" s="838" t="s">
        <v>1139</v>
      </c>
      <c r="B4" s="838"/>
      <c r="C4" s="838"/>
      <c r="D4" s="838"/>
      <c r="E4" s="838"/>
      <c r="F4" s="838"/>
      <c r="G4" s="838"/>
      <c r="H4" s="838"/>
      <c r="I4" s="838"/>
      <c r="J4" s="838"/>
      <c r="K4" s="838"/>
    </row>
    <row r="5" spans="1:15" s="357" customFormat="1" ht="18.75">
      <c r="A5" s="838" t="s">
        <v>1140</v>
      </c>
      <c r="B5" s="838"/>
      <c r="C5" s="838"/>
      <c r="D5" s="838"/>
      <c r="E5" s="838"/>
      <c r="F5" s="838"/>
      <c r="G5" s="838"/>
      <c r="H5" s="838"/>
      <c r="I5" s="838"/>
      <c r="J5" s="838"/>
      <c r="K5" s="838"/>
    </row>
    <row r="6" spans="1:15" s="357" customFormat="1" ht="18.75">
      <c r="A6" s="836" t="s">
        <v>780</v>
      </c>
      <c r="B6" s="836"/>
      <c r="C6" s="836"/>
      <c r="D6" s="836"/>
      <c r="E6" s="836"/>
      <c r="F6" s="836"/>
      <c r="G6" s="836"/>
      <c r="H6" s="836"/>
      <c r="I6" s="836"/>
      <c r="J6" s="836"/>
      <c r="K6" s="836"/>
    </row>
    <row r="7" spans="1:15" s="357" customFormat="1" ht="18.75">
      <c r="J7" s="358"/>
      <c r="K7" s="359" t="s">
        <v>690</v>
      </c>
    </row>
    <row r="8" spans="1:15" s="288" customFormat="1">
      <c r="A8" s="839" t="s">
        <v>0</v>
      </c>
      <c r="B8" s="839" t="s">
        <v>867</v>
      </c>
      <c r="C8" s="839" t="s">
        <v>2</v>
      </c>
      <c r="D8" s="360" t="s">
        <v>1</v>
      </c>
      <c r="E8" s="360" t="s">
        <v>37</v>
      </c>
      <c r="F8" s="360" t="s">
        <v>390</v>
      </c>
      <c r="G8" s="360" t="s">
        <v>18</v>
      </c>
      <c r="H8" s="360" t="s">
        <v>391</v>
      </c>
      <c r="I8" s="360" t="s">
        <v>391</v>
      </c>
      <c r="J8" s="360" t="s">
        <v>40</v>
      </c>
      <c r="K8" s="839" t="s">
        <v>713</v>
      </c>
      <c r="L8" s="361"/>
      <c r="M8" s="361"/>
      <c r="N8" s="361"/>
      <c r="O8" s="361"/>
    </row>
    <row r="9" spans="1:15" s="288" customFormat="1">
      <c r="A9" s="840"/>
      <c r="B9" s="840"/>
      <c r="C9" s="840"/>
      <c r="D9" s="362" t="s">
        <v>392</v>
      </c>
      <c r="E9" s="362" t="s">
        <v>392</v>
      </c>
      <c r="F9" s="362" t="s">
        <v>393</v>
      </c>
      <c r="G9" s="362" t="s">
        <v>394</v>
      </c>
      <c r="H9" s="362" t="s">
        <v>398</v>
      </c>
      <c r="I9" s="362" t="s">
        <v>868</v>
      </c>
      <c r="J9" s="362" t="s">
        <v>869</v>
      </c>
      <c r="K9" s="840"/>
      <c r="L9" s="361"/>
      <c r="M9" s="361"/>
      <c r="N9" s="361"/>
      <c r="O9" s="361"/>
    </row>
    <row r="10" spans="1:15" s="288" customFormat="1">
      <c r="A10" s="841"/>
      <c r="B10" s="841"/>
      <c r="C10" s="841"/>
      <c r="D10" s="363"/>
      <c r="E10" s="363" t="s">
        <v>396</v>
      </c>
      <c r="F10" s="363"/>
      <c r="G10" s="363"/>
      <c r="H10" s="364">
        <v>243162</v>
      </c>
      <c r="I10" s="365" t="s">
        <v>870</v>
      </c>
      <c r="J10" s="363" t="s">
        <v>397</v>
      </c>
      <c r="K10" s="363" t="s">
        <v>871</v>
      </c>
      <c r="L10" s="361"/>
      <c r="M10" s="361"/>
      <c r="N10" s="361"/>
      <c r="O10" s="361"/>
    </row>
    <row r="11" spans="1:15">
      <c r="A11" s="366"/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7"/>
      <c r="M11" s="367"/>
      <c r="N11" s="367"/>
      <c r="O11" s="367"/>
    </row>
    <row r="12" spans="1:15">
      <c r="A12" s="210"/>
      <c r="B12" s="210"/>
      <c r="C12" s="210"/>
      <c r="D12" s="210"/>
      <c r="E12" s="210"/>
      <c r="F12" s="210"/>
      <c r="G12" s="210"/>
      <c r="H12" s="210"/>
      <c r="I12" s="210"/>
      <c r="J12" s="210"/>
      <c r="K12" s="210"/>
    </row>
    <row r="13" spans="1:15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</row>
    <row r="14" spans="1:15">
      <c r="A14" s="210"/>
      <c r="B14" s="210"/>
      <c r="C14" s="210"/>
      <c r="D14" s="210"/>
      <c r="E14" s="210"/>
      <c r="F14" s="210"/>
      <c r="G14" s="210"/>
      <c r="H14" s="210"/>
      <c r="I14" s="210"/>
      <c r="J14" s="210"/>
      <c r="K14" s="210"/>
    </row>
    <row r="15" spans="1:15">
      <c r="A15" s="210"/>
      <c r="B15" s="210"/>
      <c r="C15" s="210"/>
      <c r="D15" s="210"/>
      <c r="E15" s="210"/>
      <c r="F15" s="210"/>
      <c r="G15" s="210"/>
      <c r="H15" s="210"/>
      <c r="I15" s="210"/>
      <c r="J15" s="210"/>
      <c r="K15" s="210"/>
    </row>
    <row r="16" spans="1:15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</row>
    <row r="17" spans="1:11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</row>
    <row r="19" spans="1:11">
      <c r="A19" s="6" t="s">
        <v>872</v>
      </c>
    </row>
    <row r="20" spans="1:11">
      <c r="I20" s="755" t="s">
        <v>316</v>
      </c>
      <c r="J20" s="755"/>
      <c r="K20" s="755"/>
    </row>
    <row r="21" spans="1:11">
      <c r="I21" s="755" t="s">
        <v>317</v>
      </c>
      <c r="J21" s="755"/>
      <c r="K21" s="755"/>
    </row>
    <row r="22" spans="1:11">
      <c r="I22" s="755" t="s">
        <v>313</v>
      </c>
      <c r="J22" s="755"/>
      <c r="K22" s="755"/>
    </row>
  </sheetData>
  <mergeCells count="13">
    <mergeCell ref="I20:K20"/>
    <mergeCell ref="I21:K21"/>
    <mergeCell ref="I22:K22"/>
    <mergeCell ref="A4:K4"/>
    <mergeCell ref="A8:A10"/>
    <mergeCell ref="B8:B10"/>
    <mergeCell ref="C8:C10"/>
    <mergeCell ref="K8:K9"/>
    <mergeCell ref="J1:K1"/>
    <mergeCell ref="A2:K2"/>
    <mergeCell ref="A3:K3"/>
    <mergeCell ref="A5:K5"/>
    <mergeCell ref="A6:K6"/>
  </mergeCells>
  <printOptions horizontalCentered="1"/>
  <pageMargins left="0.59055118110236227" right="0.39370078740157483" top="0.59055118110236227" bottom="0.35433070866141736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22"/>
  <sheetViews>
    <sheetView workbookViewId="0">
      <selection activeCell="N12" sqref="N12"/>
    </sheetView>
  </sheetViews>
  <sheetFormatPr defaultColWidth="5" defaultRowHeight="21"/>
  <cols>
    <col min="1" max="1" width="7.42578125" style="137" customWidth="1"/>
    <col min="2" max="2" width="11.7109375" style="137" customWidth="1"/>
    <col min="3" max="3" width="21.7109375" style="137" customWidth="1"/>
    <col min="4" max="4" width="11" style="137" bestFit="1" customWidth="1"/>
    <col min="5" max="5" width="11.42578125" style="137" customWidth="1"/>
    <col min="6" max="6" width="6.5703125" style="137" customWidth="1"/>
    <col min="7" max="7" width="7.85546875" style="137" customWidth="1"/>
    <col min="8" max="9" width="9.28515625" style="137" bestFit="1" customWidth="1"/>
    <col min="10" max="10" width="13.140625" style="137" bestFit="1" customWidth="1"/>
    <col min="11" max="11" width="14.42578125" style="137" customWidth="1"/>
    <col min="12" max="255" width="9" style="137" customWidth="1"/>
    <col min="256" max="16384" width="5" style="137"/>
  </cols>
  <sheetData>
    <row r="1" spans="1:15">
      <c r="J1" s="837" t="s">
        <v>1148</v>
      </c>
      <c r="K1" s="837"/>
    </row>
    <row r="2" spans="1:15" s="357" customFormat="1" ht="18.75">
      <c r="A2" s="838" t="s">
        <v>766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</row>
    <row r="3" spans="1:15" s="357" customFormat="1" ht="18.75">
      <c r="A3" s="838" t="s">
        <v>1187</v>
      </c>
      <c r="B3" s="838"/>
      <c r="C3" s="838"/>
      <c r="D3" s="838"/>
      <c r="E3" s="838"/>
      <c r="F3" s="838"/>
      <c r="G3" s="838"/>
      <c r="H3" s="838"/>
      <c r="I3" s="838"/>
      <c r="J3" s="838"/>
      <c r="K3" s="838"/>
    </row>
    <row r="4" spans="1:15" s="357" customFormat="1" ht="18.75">
      <c r="A4" s="838" t="s">
        <v>1141</v>
      </c>
      <c r="B4" s="838"/>
      <c r="C4" s="838"/>
      <c r="D4" s="838"/>
      <c r="E4" s="838"/>
      <c r="F4" s="838"/>
      <c r="G4" s="838"/>
      <c r="H4" s="838"/>
      <c r="I4" s="838"/>
      <c r="J4" s="838"/>
      <c r="K4" s="838"/>
    </row>
    <row r="5" spans="1:15" s="357" customFormat="1" ht="18.75">
      <c r="A5" s="838" t="s">
        <v>1142</v>
      </c>
      <c r="B5" s="838"/>
      <c r="C5" s="838"/>
      <c r="D5" s="838"/>
      <c r="E5" s="838"/>
      <c r="F5" s="838"/>
      <c r="G5" s="838"/>
      <c r="H5" s="838"/>
      <c r="I5" s="838"/>
      <c r="J5" s="838"/>
      <c r="K5" s="838"/>
    </row>
    <row r="6" spans="1:15" s="357" customFormat="1" ht="18.75">
      <c r="A6" s="836" t="s">
        <v>780</v>
      </c>
      <c r="B6" s="836"/>
      <c r="C6" s="836"/>
      <c r="D6" s="836"/>
      <c r="E6" s="836"/>
      <c r="F6" s="836"/>
      <c r="G6" s="836"/>
      <c r="H6" s="836"/>
      <c r="I6" s="836"/>
      <c r="J6" s="836"/>
      <c r="K6" s="836"/>
    </row>
    <row r="7" spans="1:15" s="357" customFormat="1" ht="18.75">
      <c r="J7" s="358"/>
      <c r="K7" s="359" t="s">
        <v>690</v>
      </c>
    </row>
    <row r="8" spans="1:15" s="699" customFormat="1">
      <c r="A8" s="839" t="s">
        <v>0</v>
      </c>
      <c r="B8" s="839" t="s">
        <v>867</v>
      </c>
      <c r="C8" s="839" t="s">
        <v>2</v>
      </c>
      <c r="D8" s="360" t="s">
        <v>1</v>
      </c>
      <c r="E8" s="360" t="s">
        <v>37</v>
      </c>
      <c r="F8" s="360" t="s">
        <v>390</v>
      </c>
      <c r="G8" s="360" t="s">
        <v>18</v>
      </c>
      <c r="H8" s="360" t="s">
        <v>391</v>
      </c>
      <c r="I8" s="360" t="s">
        <v>391</v>
      </c>
      <c r="J8" s="360" t="s">
        <v>40</v>
      </c>
      <c r="K8" s="839" t="s">
        <v>713</v>
      </c>
      <c r="L8" s="361"/>
      <c r="M8" s="361"/>
      <c r="N8" s="361"/>
      <c r="O8" s="361"/>
    </row>
    <row r="9" spans="1:15" s="699" customFormat="1">
      <c r="A9" s="840"/>
      <c r="B9" s="840"/>
      <c r="C9" s="840"/>
      <c r="D9" s="362" t="s">
        <v>392</v>
      </c>
      <c r="E9" s="362" t="s">
        <v>392</v>
      </c>
      <c r="F9" s="362" t="s">
        <v>393</v>
      </c>
      <c r="G9" s="362" t="s">
        <v>394</v>
      </c>
      <c r="H9" s="362" t="s">
        <v>398</v>
      </c>
      <c r="I9" s="362" t="s">
        <v>868</v>
      </c>
      <c r="J9" s="362" t="s">
        <v>869</v>
      </c>
      <c r="K9" s="840"/>
      <c r="L9" s="361"/>
      <c r="M9" s="361"/>
      <c r="N9" s="361"/>
      <c r="O9" s="361"/>
    </row>
    <row r="10" spans="1:15" s="699" customFormat="1">
      <c r="A10" s="841"/>
      <c r="B10" s="841"/>
      <c r="C10" s="841"/>
      <c r="D10" s="363"/>
      <c r="E10" s="363" t="s">
        <v>396</v>
      </c>
      <c r="F10" s="363"/>
      <c r="G10" s="363"/>
      <c r="H10" s="364">
        <v>243162</v>
      </c>
      <c r="I10" s="365" t="s">
        <v>870</v>
      </c>
      <c r="J10" s="363" t="s">
        <v>397</v>
      </c>
      <c r="K10" s="363" t="s">
        <v>871</v>
      </c>
      <c r="L10" s="361"/>
      <c r="M10" s="361"/>
      <c r="N10" s="361"/>
      <c r="O10" s="361"/>
    </row>
    <row r="11" spans="1:15">
      <c r="A11" s="366"/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7"/>
      <c r="M11" s="367"/>
      <c r="N11" s="367"/>
      <c r="O11" s="367"/>
    </row>
    <row r="12" spans="1:15">
      <c r="A12" s="210"/>
      <c r="B12" s="210"/>
      <c r="C12" s="210"/>
      <c r="D12" s="210"/>
      <c r="E12" s="210"/>
      <c r="F12" s="210"/>
      <c r="G12" s="210"/>
      <c r="H12" s="210"/>
      <c r="I12" s="210"/>
      <c r="J12" s="210"/>
      <c r="K12" s="210"/>
    </row>
    <row r="13" spans="1:15">
      <c r="A13" s="210"/>
      <c r="B13" s="210"/>
      <c r="C13" s="210"/>
      <c r="D13" s="210"/>
      <c r="E13" s="210"/>
      <c r="F13" s="210"/>
      <c r="G13" s="210"/>
      <c r="H13" s="210"/>
      <c r="I13" s="210"/>
      <c r="J13" s="210"/>
      <c r="K13" s="210"/>
    </row>
    <row r="14" spans="1:15">
      <c r="A14" s="210"/>
      <c r="B14" s="210"/>
      <c r="C14" s="210"/>
      <c r="D14" s="210"/>
      <c r="E14" s="210"/>
      <c r="F14" s="210"/>
      <c r="G14" s="210"/>
      <c r="H14" s="210"/>
      <c r="I14" s="210"/>
      <c r="J14" s="210"/>
      <c r="K14" s="210"/>
    </row>
    <row r="15" spans="1:15">
      <c r="A15" s="210"/>
      <c r="B15" s="210"/>
      <c r="C15" s="210"/>
      <c r="D15" s="210"/>
      <c r="E15" s="210"/>
      <c r="F15" s="210"/>
      <c r="G15" s="210"/>
      <c r="H15" s="210"/>
      <c r="I15" s="210"/>
      <c r="J15" s="210"/>
      <c r="K15" s="210"/>
    </row>
    <row r="16" spans="1:15">
      <c r="A16" s="210"/>
      <c r="B16" s="210"/>
      <c r="C16" s="210"/>
      <c r="D16" s="210"/>
      <c r="E16" s="210"/>
      <c r="F16" s="210"/>
      <c r="G16" s="210"/>
      <c r="H16" s="210"/>
      <c r="I16" s="210"/>
      <c r="J16" s="210"/>
      <c r="K16" s="210"/>
    </row>
    <row r="17" spans="1:11">
      <c r="A17" s="210"/>
      <c r="B17" s="210"/>
      <c r="C17" s="210"/>
      <c r="D17" s="210"/>
      <c r="E17" s="210"/>
      <c r="F17" s="210"/>
      <c r="G17" s="210"/>
      <c r="H17" s="210"/>
      <c r="I17" s="210"/>
      <c r="J17" s="210"/>
      <c r="K17" s="210"/>
    </row>
    <row r="19" spans="1:11">
      <c r="A19" s="702" t="s">
        <v>872</v>
      </c>
    </row>
    <row r="20" spans="1:11">
      <c r="I20" s="755" t="s">
        <v>316</v>
      </c>
      <c r="J20" s="755"/>
      <c r="K20" s="755"/>
    </row>
    <row r="21" spans="1:11">
      <c r="I21" s="755" t="s">
        <v>317</v>
      </c>
      <c r="J21" s="755"/>
      <c r="K21" s="755"/>
    </row>
    <row r="22" spans="1:11">
      <c r="I22" s="755" t="s">
        <v>313</v>
      </c>
      <c r="J22" s="755"/>
      <c r="K22" s="755"/>
    </row>
  </sheetData>
  <mergeCells count="13">
    <mergeCell ref="I20:K20"/>
    <mergeCell ref="I21:K21"/>
    <mergeCell ref="I22:K22"/>
    <mergeCell ref="A4:K4"/>
    <mergeCell ref="J1:K1"/>
    <mergeCell ref="A2:K2"/>
    <mergeCell ref="A3:K3"/>
    <mergeCell ref="A5:K5"/>
    <mergeCell ref="A6:K6"/>
    <mergeCell ref="A8:A10"/>
    <mergeCell ref="B8:B10"/>
    <mergeCell ref="C8:C10"/>
    <mergeCell ref="K8:K9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37"/>
  <sheetViews>
    <sheetView zoomScaleNormal="100" zoomScaleSheetLayoutView="80" zoomScalePageLayoutView="70" workbookViewId="0">
      <selection activeCell="O15" sqref="O15"/>
    </sheetView>
  </sheetViews>
  <sheetFormatPr defaultColWidth="9" defaultRowHeight="24" customHeight="1"/>
  <cols>
    <col min="1" max="1" width="9.140625" style="1" customWidth="1"/>
    <col min="2" max="2" width="21.85546875" style="1" customWidth="1"/>
    <col min="3" max="3" width="10.42578125" style="1" bestFit="1" customWidth="1"/>
    <col min="4" max="4" width="13.7109375" style="1" bestFit="1" customWidth="1"/>
    <col min="5" max="5" width="18.7109375" style="1" customWidth="1"/>
    <col min="6" max="6" width="12.85546875" style="1" customWidth="1"/>
    <col min="7" max="7" width="13" style="1" customWidth="1"/>
    <col min="8" max="8" width="11.5703125" style="1" customWidth="1"/>
    <col min="9" max="16384" width="9" style="1"/>
  </cols>
  <sheetData>
    <row r="1" spans="1:8" ht="24" customHeight="1">
      <c r="G1" s="842" t="s">
        <v>1150</v>
      </c>
      <c r="H1" s="842"/>
    </row>
    <row r="2" spans="1:8" ht="24" customHeight="1">
      <c r="A2" s="753" t="s">
        <v>766</v>
      </c>
      <c r="B2" s="753"/>
      <c r="C2" s="753"/>
      <c r="D2" s="753"/>
      <c r="E2" s="753"/>
      <c r="F2" s="753"/>
      <c r="G2" s="753"/>
      <c r="H2" s="753"/>
    </row>
    <row r="3" spans="1:8" ht="24" customHeight="1">
      <c r="A3" s="753" t="s">
        <v>1187</v>
      </c>
      <c r="B3" s="753"/>
      <c r="C3" s="753"/>
      <c r="D3" s="753"/>
      <c r="E3" s="753"/>
      <c r="F3" s="753"/>
      <c r="G3" s="753"/>
      <c r="H3" s="753"/>
    </row>
    <row r="4" spans="1:8" ht="24" customHeight="1">
      <c r="A4" s="753" t="s">
        <v>1151</v>
      </c>
      <c r="B4" s="753"/>
      <c r="C4" s="753"/>
      <c r="D4" s="753"/>
      <c r="E4" s="753"/>
      <c r="F4" s="753"/>
      <c r="G4" s="753"/>
      <c r="H4" s="753"/>
    </row>
    <row r="5" spans="1:8" ht="24" customHeight="1">
      <c r="A5" s="753" t="s">
        <v>1152</v>
      </c>
      <c r="B5" s="753"/>
      <c r="C5" s="753"/>
      <c r="D5" s="753"/>
      <c r="E5" s="753"/>
      <c r="F5" s="753"/>
      <c r="G5" s="753"/>
      <c r="H5" s="753"/>
    </row>
    <row r="6" spans="1:8" ht="24" customHeight="1">
      <c r="A6" s="753" t="s">
        <v>780</v>
      </c>
      <c r="B6" s="753"/>
      <c r="C6" s="753"/>
      <c r="D6" s="753"/>
      <c r="E6" s="753"/>
      <c r="F6" s="753"/>
      <c r="G6" s="753"/>
      <c r="H6" s="753"/>
    </row>
    <row r="7" spans="1:8" ht="24" customHeight="1">
      <c r="A7" s="771"/>
      <c r="B7" s="771"/>
      <c r="C7" s="771"/>
      <c r="D7" s="771"/>
      <c r="E7" s="771"/>
      <c r="F7" s="771"/>
      <c r="G7" s="771"/>
      <c r="H7" s="285" t="s">
        <v>690</v>
      </c>
    </row>
    <row r="8" spans="1:8" ht="24" customHeight="1">
      <c r="A8" s="765" t="s">
        <v>0</v>
      </c>
      <c r="B8" s="765" t="s">
        <v>720</v>
      </c>
      <c r="C8" s="765" t="s">
        <v>1</v>
      </c>
      <c r="D8" s="765" t="s">
        <v>723</v>
      </c>
      <c r="E8" s="765" t="s">
        <v>2</v>
      </c>
      <c r="F8" s="765" t="s">
        <v>3</v>
      </c>
      <c r="G8" s="82" t="s">
        <v>403</v>
      </c>
      <c r="H8" s="843" t="s">
        <v>873</v>
      </c>
    </row>
    <row r="9" spans="1:8" ht="24" customHeight="1">
      <c r="A9" s="766"/>
      <c r="B9" s="766"/>
      <c r="C9" s="766"/>
      <c r="D9" s="766"/>
      <c r="E9" s="766"/>
      <c r="F9" s="766"/>
      <c r="G9" s="84" t="s">
        <v>27</v>
      </c>
      <c r="H9" s="843"/>
    </row>
    <row r="10" spans="1:8" ht="24" customHeight="1">
      <c r="A10" s="4"/>
      <c r="B10" s="4"/>
      <c r="C10" s="4"/>
      <c r="D10" s="4"/>
      <c r="E10" s="4"/>
      <c r="F10" s="4"/>
      <c r="G10" s="4"/>
      <c r="H10" s="5"/>
    </row>
    <row r="11" spans="1:8" ht="24" customHeight="1">
      <c r="A11" s="5"/>
      <c r="B11" s="5"/>
      <c r="C11" s="5"/>
      <c r="D11" s="5"/>
      <c r="E11" s="5"/>
      <c r="F11" s="5"/>
      <c r="G11" s="5"/>
      <c r="H11" s="5"/>
    </row>
    <row r="12" spans="1:8" ht="24" customHeight="1">
      <c r="A12" s="5"/>
      <c r="B12" s="5"/>
      <c r="C12" s="5"/>
      <c r="D12" s="5"/>
      <c r="E12" s="5"/>
      <c r="F12" s="5"/>
      <c r="G12" s="5"/>
      <c r="H12" s="5"/>
    </row>
    <row r="13" spans="1:8" ht="24" customHeight="1">
      <c r="A13" s="5"/>
      <c r="B13" s="5"/>
      <c r="C13" s="5"/>
      <c r="D13" s="5"/>
      <c r="E13" s="5"/>
      <c r="F13" s="5"/>
      <c r="G13" s="5"/>
      <c r="H13" s="5"/>
    </row>
    <row r="14" spans="1:8" ht="24" customHeight="1">
      <c r="A14" s="5"/>
      <c r="B14" s="5"/>
      <c r="C14" s="5"/>
      <c r="D14" s="5"/>
      <c r="E14" s="5"/>
      <c r="F14" s="5"/>
      <c r="G14" s="5"/>
      <c r="H14" s="5"/>
    </row>
    <row r="15" spans="1:8" ht="24" customHeight="1">
      <c r="A15" s="5"/>
      <c r="B15" s="5"/>
      <c r="C15" s="5"/>
      <c r="D15" s="5"/>
      <c r="E15" s="5"/>
      <c r="F15" s="5"/>
      <c r="G15" s="5"/>
      <c r="H15" s="5"/>
    </row>
    <row r="16" spans="1:8" ht="24" customHeight="1">
      <c r="A16" s="5"/>
      <c r="B16" s="5"/>
      <c r="C16" s="5"/>
      <c r="D16" s="5"/>
      <c r="E16" s="5"/>
      <c r="F16" s="5"/>
      <c r="G16" s="5"/>
      <c r="H16" s="5"/>
    </row>
    <row r="17" spans="1:8" ht="24" customHeight="1">
      <c r="A17" s="5"/>
      <c r="B17" s="5"/>
      <c r="C17" s="5"/>
      <c r="D17" s="5"/>
      <c r="E17" s="5"/>
      <c r="F17" s="5"/>
      <c r="G17" s="5"/>
      <c r="H17" s="5"/>
    </row>
    <row r="18" spans="1:8" ht="24" customHeight="1">
      <c r="A18" s="5"/>
      <c r="B18" s="5"/>
      <c r="C18" s="5"/>
      <c r="D18" s="5"/>
      <c r="E18" s="5"/>
      <c r="F18" s="5"/>
      <c r="G18" s="5"/>
      <c r="H18" s="5"/>
    </row>
    <row r="19" spans="1:8" ht="24" customHeight="1">
      <c r="A19" s="5"/>
      <c r="B19" s="5"/>
      <c r="C19" s="5"/>
      <c r="D19" s="5"/>
      <c r="E19" s="5"/>
      <c r="F19" s="5"/>
      <c r="G19" s="5"/>
      <c r="H19" s="5"/>
    </row>
    <row r="20" spans="1:8" ht="24" customHeight="1">
      <c r="A20" s="5"/>
      <c r="B20" s="5"/>
      <c r="C20" s="5"/>
      <c r="D20" s="5"/>
      <c r="E20" s="5"/>
      <c r="F20" s="5"/>
      <c r="G20" s="5"/>
      <c r="H20" s="5"/>
    </row>
    <row r="21" spans="1:8" ht="24" customHeight="1">
      <c r="A21" s="5"/>
      <c r="B21" s="5"/>
      <c r="C21" s="5"/>
      <c r="D21" s="5"/>
      <c r="E21" s="5"/>
      <c r="F21" s="5"/>
      <c r="G21" s="5"/>
      <c r="H21" s="5"/>
    </row>
    <row r="22" spans="1:8" ht="24" customHeight="1">
      <c r="A22" s="5"/>
      <c r="B22" s="5"/>
      <c r="C22" s="5"/>
      <c r="D22" s="5"/>
      <c r="E22" s="5"/>
      <c r="F22" s="5"/>
      <c r="G22" s="5"/>
      <c r="H22" s="5"/>
    </row>
    <row r="23" spans="1:8" ht="24" customHeight="1">
      <c r="A23" s="5"/>
      <c r="B23" s="5"/>
      <c r="C23" s="5"/>
      <c r="D23" s="5"/>
      <c r="E23" s="5"/>
      <c r="F23" s="5"/>
      <c r="G23" s="5"/>
      <c r="H23" s="5"/>
    </row>
    <row r="24" spans="1:8" ht="24" customHeight="1">
      <c r="A24" s="5"/>
      <c r="B24" s="5"/>
      <c r="C24" s="5"/>
      <c r="D24" s="5"/>
      <c r="E24" s="5"/>
      <c r="F24" s="5"/>
      <c r="G24" s="5"/>
      <c r="H24" s="5"/>
    </row>
    <row r="25" spans="1:8" ht="24" customHeight="1">
      <c r="A25" s="5"/>
      <c r="B25" s="5"/>
      <c r="C25" s="5"/>
      <c r="D25" s="5"/>
      <c r="E25" s="5"/>
      <c r="F25" s="5"/>
      <c r="G25" s="5"/>
      <c r="H25" s="5"/>
    </row>
    <row r="26" spans="1:8" ht="24" customHeight="1">
      <c r="A26" s="5"/>
      <c r="B26" s="5"/>
      <c r="C26" s="5"/>
      <c r="D26" s="5"/>
      <c r="E26" s="5"/>
      <c r="F26" s="5"/>
      <c r="G26" s="5"/>
      <c r="H26" s="5"/>
    </row>
    <row r="27" spans="1:8" ht="24" customHeight="1">
      <c r="A27" s="5"/>
      <c r="B27" s="5"/>
      <c r="C27" s="5"/>
      <c r="D27" s="5"/>
      <c r="E27" s="5"/>
      <c r="F27" s="5"/>
      <c r="G27" s="5"/>
      <c r="H27" s="5"/>
    </row>
    <row r="28" spans="1:8" s="6" customFormat="1" ht="24" customHeight="1" thickBot="1">
      <c r="A28" s="750" t="s">
        <v>388</v>
      </c>
      <c r="B28" s="770"/>
      <c r="C28" s="770"/>
      <c r="D28" s="770"/>
      <c r="E28" s="751"/>
      <c r="F28" s="306"/>
      <c r="G28" s="307"/>
      <c r="H28" s="307"/>
    </row>
    <row r="29" spans="1:8" ht="24" customHeight="1" thickTop="1"/>
    <row r="30" spans="1:8" ht="24" customHeight="1">
      <c r="A30" s="6" t="s">
        <v>786</v>
      </c>
      <c r="B30" s="6"/>
    </row>
    <row r="31" spans="1:8" ht="24" customHeight="1">
      <c r="B31" s="1" t="s">
        <v>797</v>
      </c>
    </row>
    <row r="32" spans="1:8" ht="24" customHeight="1">
      <c r="B32" s="1" t="s">
        <v>874</v>
      </c>
    </row>
    <row r="33" spans="2:8" ht="24" customHeight="1">
      <c r="B33" s="1" t="s">
        <v>799</v>
      </c>
    </row>
    <row r="35" spans="2:8" ht="24" customHeight="1">
      <c r="F35" s="755" t="s">
        <v>316</v>
      </c>
      <c r="G35" s="755"/>
      <c r="H35" s="755"/>
    </row>
    <row r="36" spans="2:8" ht="24" customHeight="1">
      <c r="F36" s="755" t="s">
        <v>317</v>
      </c>
      <c r="G36" s="755"/>
      <c r="H36" s="755"/>
    </row>
    <row r="37" spans="2:8" ht="24" customHeight="1">
      <c r="F37" s="755" t="s">
        <v>313</v>
      </c>
      <c r="G37" s="755"/>
      <c r="H37" s="755"/>
    </row>
  </sheetData>
  <mergeCells count="18">
    <mergeCell ref="F37:H37"/>
    <mergeCell ref="A8:A9"/>
    <mergeCell ref="B8:B9"/>
    <mergeCell ref="C8:C9"/>
    <mergeCell ref="D8:D9"/>
    <mergeCell ref="E8:E9"/>
    <mergeCell ref="F8:F9"/>
    <mergeCell ref="H8:H9"/>
    <mergeCell ref="A28:E28"/>
    <mergeCell ref="F35:H35"/>
    <mergeCell ref="F36:H36"/>
    <mergeCell ref="A7:G7"/>
    <mergeCell ref="G1:H1"/>
    <mergeCell ref="A2:H2"/>
    <mergeCell ref="A3:H3"/>
    <mergeCell ref="A5:H5"/>
    <mergeCell ref="A6:H6"/>
    <mergeCell ref="A4:H4"/>
  </mergeCells>
  <printOptions horizontalCentered="1"/>
  <pageMargins left="0.67" right="0.51181102362204722" top="0.59055118110236227" bottom="0.35433070866141736" header="0.31496062992125984" footer="0.31496062992125984"/>
  <pageSetup paperSize="9" scale="7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37"/>
  <sheetViews>
    <sheetView workbookViewId="0">
      <selection activeCell="N13" sqref="N13"/>
    </sheetView>
  </sheetViews>
  <sheetFormatPr defaultColWidth="9" defaultRowHeight="21"/>
  <cols>
    <col min="1" max="1" width="9.140625" style="1" customWidth="1"/>
    <col min="2" max="2" width="21.85546875" style="1" customWidth="1"/>
    <col min="3" max="3" width="10.42578125" style="1" bestFit="1" customWidth="1"/>
    <col min="4" max="4" width="13.7109375" style="1" bestFit="1" customWidth="1"/>
    <col min="5" max="5" width="18.7109375" style="1" customWidth="1"/>
    <col min="6" max="6" width="12.85546875" style="1" customWidth="1"/>
    <col min="7" max="7" width="13" style="1" customWidth="1"/>
    <col min="8" max="8" width="11.5703125" style="1" customWidth="1"/>
    <col min="9" max="16384" width="9" style="1"/>
  </cols>
  <sheetData>
    <row r="1" spans="1:8" ht="24" customHeight="1">
      <c r="G1" s="842" t="s">
        <v>1154</v>
      </c>
      <c r="H1" s="842"/>
    </row>
    <row r="2" spans="1:8" ht="24" customHeight="1">
      <c r="A2" s="753" t="s">
        <v>766</v>
      </c>
      <c r="B2" s="753"/>
      <c r="C2" s="753"/>
      <c r="D2" s="753"/>
      <c r="E2" s="753"/>
      <c r="F2" s="753"/>
      <c r="G2" s="753"/>
      <c r="H2" s="753"/>
    </row>
    <row r="3" spans="1:8" ht="24" customHeight="1">
      <c r="A3" s="753" t="s">
        <v>1187</v>
      </c>
      <c r="B3" s="753"/>
      <c r="C3" s="753"/>
      <c r="D3" s="753"/>
      <c r="E3" s="753"/>
      <c r="F3" s="753"/>
      <c r="G3" s="753"/>
      <c r="H3" s="753"/>
    </row>
    <row r="4" spans="1:8" ht="24" customHeight="1">
      <c r="A4" s="753" t="s">
        <v>1155</v>
      </c>
      <c r="B4" s="753"/>
      <c r="C4" s="753"/>
      <c r="D4" s="753"/>
      <c r="E4" s="753"/>
      <c r="F4" s="753"/>
      <c r="G4" s="753"/>
      <c r="H4" s="753"/>
    </row>
    <row r="5" spans="1:8" ht="24" customHeight="1">
      <c r="A5" s="753" t="s">
        <v>1156</v>
      </c>
      <c r="B5" s="753"/>
      <c r="C5" s="753"/>
      <c r="D5" s="753"/>
      <c r="E5" s="753"/>
      <c r="F5" s="753"/>
      <c r="G5" s="753"/>
      <c r="H5" s="753"/>
    </row>
    <row r="6" spans="1:8" ht="24" customHeight="1">
      <c r="A6" s="753" t="s">
        <v>780</v>
      </c>
      <c r="B6" s="753"/>
      <c r="C6" s="753"/>
      <c r="D6" s="753"/>
      <c r="E6" s="753"/>
      <c r="F6" s="753"/>
      <c r="G6" s="753"/>
      <c r="H6" s="753"/>
    </row>
    <row r="7" spans="1:8" ht="24" customHeight="1">
      <c r="A7" s="771"/>
      <c r="B7" s="771"/>
      <c r="C7" s="771"/>
      <c r="D7" s="771"/>
      <c r="E7" s="771"/>
      <c r="F7" s="771"/>
      <c r="G7" s="771"/>
      <c r="H7" s="696" t="s">
        <v>690</v>
      </c>
    </row>
    <row r="8" spans="1:8" ht="24" customHeight="1">
      <c r="A8" s="765" t="s">
        <v>0</v>
      </c>
      <c r="B8" s="765" t="s">
        <v>720</v>
      </c>
      <c r="C8" s="765" t="s">
        <v>1</v>
      </c>
      <c r="D8" s="765" t="s">
        <v>723</v>
      </c>
      <c r="E8" s="765" t="s">
        <v>2</v>
      </c>
      <c r="F8" s="765" t="s">
        <v>3</v>
      </c>
      <c r="G8" s="697" t="s">
        <v>403</v>
      </c>
      <c r="H8" s="843" t="s">
        <v>873</v>
      </c>
    </row>
    <row r="9" spans="1:8" ht="24" customHeight="1">
      <c r="A9" s="766"/>
      <c r="B9" s="766"/>
      <c r="C9" s="766"/>
      <c r="D9" s="766"/>
      <c r="E9" s="766"/>
      <c r="F9" s="766"/>
      <c r="G9" s="84" t="s">
        <v>27</v>
      </c>
      <c r="H9" s="843"/>
    </row>
    <row r="10" spans="1:8" ht="24" customHeight="1">
      <c r="A10" s="4"/>
      <c r="B10" s="4"/>
      <c r="C10" s="4"/>
      <c r="D10" s="4"/>
      <c r="E10" s="4"/>
      <c r="F10" s="4"/>
      <c r="G10" s="4"/>
      <c r="H10" s="5"/>
    </row>
    <row r="11" spans="1:8" ht="24" customHeight="1">
      <c r="A11" s="5"/>
      <c r="B11" s="5"/>
      <c r="C11" s="5"/>
      <c r="D11" s="5"/>
      <c r="E11" s="5"/>
      <c r="F11" s="5"/>
      <c r="G11" s="5"/>
      <c r="H11" s="5"/>
    </row>
    <row r="12" spans="1:8" ht="24" customHeight="1">
      <c r="A12" s="5"/>
      <c r="B12" s="5"/>
      <c r="C12" s="5"/>
      <c r="D12" s="5"/>
      <c r="E12" s="5"/>
      <c r="F12" s="5"/>
      <c r="G12" s="5"/>
      <c r="H12" s="5"/>
    </row>
    <row r="13" spans="1:8" ht="24" customHeight="1">
      <c r="A13" s="5"/>
      <c r="B13" s="5"/>
      <c r="C13" s="5"/>
      <c r="D13" s="5"/>
      <c r="E13" s="5"/>
      <c r="F13" s="5"/>
      <c r="G13" s="5"/>
      <c r="H13" s="5"/>
    </row>
    <row r="14" spans="1:8" ht="24" customHeight="1">
      <c r="A14" s="5"/>
      <c r="B14" s="5"/>
      <c r="C14" s="5"/>
      <c r="D14" s="5"/>
      <c r="E14" s="5"/>
      <c r="F14" s="5"/>
      <c r="G14" s="5"/>
      <c r="H14" s="5"/>
    </row>
    <row r="15" spans="1:8" ht="24" customHeight="1">
      <c r="A15" s="5"/>
      <c r="B15" s="5"/>
      <c r="C15" s="5"/>
      <c r="D15" s="5"/>
      <c r="E15" s="5"/>
      <c r="F15" s="5"/>
      <c r="G15" s="5"/>
      <c r="H15" s="5"/>
    </row>
    <row r="16" spans="1:8" ht="24" customHeight="1">
      <c r="A16" s="5"/>
      <c r="B16" s="5"/>
      <c r="C16" s="5"/>
      <c r="D16" s="5"/>
      <c r="E16" s="5"/>
      <c r="F16" s="5"/>
      <c r="G16" s="5"/>
      <c r="H16" s="5"/>
    </row>
    <row r="17" spans="1:8" ht="24" customHeight="1">
      <c r="A17" s="5"/>
      <c r="B17" s="5"/>
      <c r="C17" s="5"/>
      <c r="D17" s="5"/>
      <c r="E17" s="5"/>
      <c r="F17" s="5"/>
      <c r="G17" s="5"/>
      <c r="H17" s="5"/>
    </row>
    <row r="18" spans="1:8" ht="24" customHeight="1">
      <c r="A18" s="5"/>
      <c r="B18" s="5"/>
      <c r="C18" s="5"/>
      <c r="D18" s="5"/>
      <c r="E18" s="5"/>
      <c r="F18" s="5"/>
      <c r="G18" s="5"/>
      <c r="H18" s="5"/>
    </row>
    <row r="19" spans="1:8" ht="24" customHeight="1">
      <c r="A19" s="5"/>
      <c r="B19" s="5"/>
      <c r="C19" s="5"/>
      <c r="D19" s="5"/>
      <c r="E19" s="5"/>
      <c r="F19" s="5"/>
      <c r="G19" s="5"/>
      <c r="H19" s="5"/>
    </row>
    <row r="20" spans="1:8" ht="24" customHeight="1">
      <c r="A20" s="5"/>
      <c r="B20" s="5"/>
      <c r="C20" s="5"/>
      <c r="D20" s="5"/>
      <c r="E20" s="5"/>
      <c r="F20" s="5"/>
      <c r="G20" s="5"/>
      <c r="H20" s="5"/>
    </row>
    <row r="21" spans="1:8" ht="24" customHeight="1">
      <c r="A21" s="5"/>
      <c r="B21" s="5"/>
      <c r="C21" s="5"/>
      <c r="D21" s="5"/>
      <c r="E21" s="5"/>
      <c r="F21" s="5"/>
      <c r="G21" s="5"/>
      <c r="H21" s="5"/>
    </row>
    <row r="22" spans="1:8" ht="24" customHeight="1">
      <c r="A22" s="5"/>
      <c r="B22" s="5"/>
      <c r="C22" s="5"/>
      <c r="D22" s="5"/>
      <c r="E22" s="5"/>
      <c r="F22" s="5"/>
      <c r="G22" s="5"/>
      <c r="H22" s="5"/>
    </row>
    <row r="23" spans="1:8" ht="24" customHeight="1">
      <c r="A23" s="5"/>
      <c r="B23" s="5"/>
      <c r="C23" s="5"/>
      <c r="D23" s="5"/>
      <c r="E23" s="5"/>
      <c r="F23" s="5"/>
      <c r="G23" s="5"/>
      <c r="H23" s="5"/>
    </row>
    <row r="24" spans="1:8" ht="24" customHeight="1">
      <c r="A24" s="5"/>
      <c r="B24" s="5"/>
      <c r="C24" s="5"/>
      <c r="D24" s="5"/>
      <c r="E24" s="5"/>
      <c r="F24" s="5"/>
      <c r="G24" s="5"/>
      <c r="H24" s="5"/>
    </row>
    <row r="25" spans="1:8" ht="24" customHeight="1">
      <c r="A25" s="5"/>
      <c r="B25" s="5"/>
      <c r="C25" s="5"/>
      <c r="D25" s="5"/>
      <c r="E25" s="5"/>
      <c r="F25" s="5"/>
      <c r="G25" s="5"/>
      <c r="H25" s="5"/>
    </row>
    <row r="26" spans="1:8" ht="24" customHeight="1">
      <c r="A26" s="5"/>
      <c r="B26" s="5"/>
      <c r="C26" s="5"/>
      <c r="D26" s="5"/>
      <c r="E26" s="5"/>
      <c r="F26" s="5"/>
      <c r="G26" s="5"/>
      <c r="H26" s="5"/>
    </row>
    <row r="27" spans="1:8" ht="24" customHeight="1">
      <c r="A27" s="5"/>
      <c r="B27" s="5"/>
      <c r="C27" s="5"/>
      <c r="D27" s="5"/>
      <c r="E27" s="5"/>
      <c r="F27" s="5"/>
      <c r="G27" s="5"/>
      <c r="H27" s="5"/>
    </row>
    <row r="28" spans="1:8" s="702" customFormat="1" ht="24" customHeight="1" thickBot="1">
      <c r="A28" s="750" t="s">
        <v>388</v>
      </c>
      <c r="B28" s="770"/>
      <c r="C28" s="770"/>
      <c r="D28" s="770"/>
      <c r="E28" s="751"/>
      <c r="F28" s="306"/>
      <c r="G28" s="307"/>
      <c r="H28" s="307"/>
    </row>
    <row r="29" spans="1:8" ht="24" customHeight="1" thickTop="1"/>
    <row r="30" spans="1:8" ht="24" customHeight="1">
      <c r="A30" s="702" t="s">
        <v>786</v>
      </c>
      <c r="B30" s="702"/>
    </row>
    <row r="31" spans="1:8" ht="24" customHeight="1">
      <c r="B31" s="1" t="s">
        <v>797</v>
      </c>
    </row>
    <row r="32" spans="1:8" ht="24" customHeight="1">
      <c r="B32" s="1" t="s">
        <v>874</v>
      </c>
    </row>
    <row r="33" spans="2:8" ht="24" customHeight="1">
      <c r="B33" s="1" t="s">
        <v>799</v>
      </c>
    </row>
    <row r="35" spans="2:8" ht="24" customHeight="1">
      <c r="F35" s="755" t="s">
        <v>316</v>
      </c>
      <c r="G35" s="755"/>
      <c r="H35" s="755"/>
    </row>
    <row r="36" spans="2:8" ht="24" customHeight="1">
      <c r="F36" s="755" t="s">
        <v>317</v>
      </c>
      <c r="G36" s="755"/>
      <c r="H36" s="755"/>
    </row>
    <row r="37" spans="2:8" ht="24" customHeight="1">
      <c r="F37" s="755" t="s">
        <v>313</v>
      </c>
      <c r="G37" s="755"/>
      <c r="H37" s="755"/>
    </row>
  </sheetData>
  <mergeCells count="18">
    <mergeCell ref="H8:H9"/>
    <mergeCell ref="A28:E28"/>
    <mergeCell ref="F35:H35"/>
    <mergeCell ref="F36:H36"/>
    <mergeCell ref="F37:H37"/>
    <mergeCell ref="A7:G7"/>
    <mergeCell ref="A8:A9"/>
    <mergeCell ref="B8:B9"/>
    <mergeCell ref="C8:C9"/>
    <mergeCell ref="D8:D9"/>
    <mergeCell ref="E8:E9"/>
    <mergeCell ref="F8:F9"/>
    <mergeCell ref="A6:H6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37"/>
  <sheetViews>
    <sheetView workbookViewId="0">
      <selection activeCell="L16" sqref="L16"/>
    </sheetView>
  </sheetViews>
  <sheetFormatPr defaultColWidth="9" defaultRowHeight="21"/>
  <cols>
    <col min="1" max="1" width="9.140625" style="1" customWidth="1"/>
    <col min="2" max="2" width="21.85546875" style="1" customWidth="1"/>
    <col min="3" max="3" width="10.42578125" style="1" bestFit="1" customWidth="1"/>
    <col min="4" max="4" width="13.7109375" style="1" bestFit="1" customWidth="1"/>
    <col min="5" max="5" width="18.7109375" style="1" customWidth="1"/>
    <col min="6" max="6" width="12.85546875" style="1" customWidth="1"/>
    <col min="7" max="7" width="13" style="1" customWidth="1"/>
    <col min="8" max="8" width="11.5703125" style="1" customWidth="1"/>
    <col min="9" max="16384" width="9" style="1"/>
  </cols>
  <sheetData>
    <row r="1" spans="1:8" ht="24" customHeight="1">
      <c r="G1" s="842" t="s">
        <v>1165</v>
      </c>
      <c r="H1" s="842"/>
    </row>
    <row r="2" spans="1:8" ht="24" customHeight="1">
      <c r="A2" s="753" t="s">
        <v>766</v>
      </c>
      <c r="B2" s="753"/>
      <c r="C2" s="753"/>
      <c r="D2" s="753"/>
      <c r="E2" s="753"/>
      <c r="F2" s="753"/>
      <c r="G2" s="753"/>
      <c r="H2" s="753"/>
    </row>
    <row r="3" spans="1:8" ht="24" customHeight="1">
      <c r="A3" s="753" t="s">
        <v>1187</v>
      </c>
      <c r="B3" s="753"/>
      <c r="C3" s="753"/>
      <c r="D3" s="753"/>
      <c r="E3" s="753"/>
      <c r="F3" s="753"/>
      <c r="G3" s="753"/>
      <c r="H3" s="753"/>
    </row>
    <row r="4" spans="1:8" ht="24" customHeight="1">
      <c r="A4" s="753" t="s">
        <v>1158</v>
      </c>
      <c r="B4" s="753"/>
      <c r="C4" s="753"/>
      <c r="D4" s="753"/>
      <c r="E4" s="753"/>
      <c r="F4" s="753"/>
      <c r="G4" s="753"/>
      <c r="H4" s="753"/>
    </row>
    <row r="5" spans="1:8" ht="24" customHeight="1">
      <c r="A5" s="753" t="s">
        <v>1159</v>
      </c>
      <c r="B5" s="753"/>
      <c r="C5" s="753"/>
      <c r="D5" s="753"/>
      <c r="E5" s="753"/>
      <c r="F5" s="753"/>
      <c r="G5" s="753"/>
      <c r="H5" s="753"/>
    </row>
    <row r="6" spans="1:8" ht="24" customHeight="1">
      <c r="A6" s="753" t="s">
        <v>780</v>
      </c>
      <c r="B6" s="753"/>
      <c r="C6" s="753"/>
      <c r="D6" s="753"/>
      <c r="E6" s="753"/>
      <c r="F6" s="753"/>
      <c r="G6" s="753"/>
      <c r="H6" s="753"/>
    </row>
    <row r="7" spans="1:8" ht="24" customHeight="1">
      <c r="A7" s="771"/>
      <c r="B7" s="771"/>
      <c r="C7" s="771"/>
      <c r="D7" s="771"/>
      <c r="E7" s="771"/>
      <c r="F7" s="771"/>
      <c r="G7" s="771"/>
      <c r="H7" s="703" t="s">
        <v>690</v>
      </c>
    </row>
    <row r="8" spans="1:8" ht="24" customHeight="1">
      <c r="A8" s="765" t="s">
        <v>0</v>
      </c>
      <c r="B8" s="765" t="s">
        <v>720</v>
      </c>
      <c r="C8" s="765" t="s">
        <v>1</v>
      </c>
      <c r="D8" s="765" t="s">
        <v>723</v>
      </c>
      <c r="E8" s="765" t="s">
        <v>2</v>
      </c>
      <c r="F8" s="765" t="s">
        <v>3</v>
      </c>
      <c r="G8" s="704" t="s">
        <v>403</v>
      </c>
      <c r="H8" s="843" t="s">
        <v>873</v>
      </c>
    </row>
    <row r="9" spans="1:8" ht="24" customHeight="1">
      <c r="A9" s="766"/>
      <c r="B9" s="766"/>
      <c r="C9" s="766"/>
      <c r="D9" s="766"/>
      <c r="E9" s="766"/>
      <c r="F9" s="766"/>
      <c r="G9" s="84" t="s">
        <v>27</v>
      </c>
      <c r="H9" s="843"/>
    </row>
    <row r="10" spans="1:8" ht="24" customHeight="1">
      <c r="A10" s="4"/>
      <c r="B10" s="4"/>
      <c r="C10" s="4"/>
      <c r="D10" s="4"/>
      <c r="E10" s="4"/>
      <c r="F10" s="4"/>
      <c r="G10" s="4"/>
      <c r="H10" s="5"/>
    </row>
    <row r="11" spans="1:8" ht="24" customHeight="1">
      <c r="A11" s="5"/>
      <c r="B11" s="5"/>
      <c r="C11" s="5"/>
      <c r="D11" s="5"/>
      <c r="E11" s="5"/>
      <c r="F11" s="5"/>
      <c r="G11" s="5"/>
      <c r="H11" s="5"/>
    </row>
    <row r="12" spans="1:8" ht="24" customHeight="1">
      <c r="A12" s="5"/>
      <c r="B12" s="5"/>
      <c r="C12" s="5"/>
      <c r="D12" s="5"/>
      <c r="E12" s="5"/>
      <c r="F12" s="5"/>
      <c r="G12" s="5"/>
      <c r="H12" s="5"/>
    </row>
    <row r="13" spans="1:8" ht="24" customHeight="1">
      <c r="A13" s="5"/>
      <c r="B13" s="5"/>
      <c r="C13" s="5"/>
      <c r="D13" s="5"/>
      <c r="E13" s="5"/>
      <c r="F13" s="5"/>
      <c r="G13" s="5"/>
      <c r="H13" s="5"/>
    </row>
    <row r="14" spans="1:8" ht="24" customHeight="1">
      <c r="A14" s="5"/>
      <c r="B14" s="5"/>
      <c r="C14" s="5"/>
      <c r="D14" s="5"/>
      <c r="E14" s="5"/>
      <c r="F14" s="5"/>
      <c r="G14" s="5"/>
      <c r="H14" s="5"/>
    </row>
    <row r="15" spans="1:8" ht="24" customHeight="1">
      <c r="A15" s="5"/>
      <c r="B15" s="5"/>
      <c r="C15" s="5"/>
      <c r="D15" s="5"/>
      <c r="E15" s="5"/>
      <c r="F15" s="5"/>
      <c r="G15" s="5"/>
      <c r="H15" s="5"/>
    </row>
    <row r="16" spans="1:8" ht="24" customHeight="1">
      <c r="A16" s="5"/>
      <c r="B16" s="5"/>
      <c r="C16" s="5"/>
      <c r="D16" s="5"/>
      <c r="E16" s="5"/>
      <c r="F16" s="5"/>
      <c r="G16" s="5"/>
      <c r="H16" s="5"/>
    </row>
    <row r="17" spans="1:8" ht="24" customHeight="1">
      <c r="A17" s="5"/>
      <c r="B17" s="5"/>
      <c r="C17" s="5"/>
      <c r="D17" s="5"/>
      <c r="E17" s="5"/>
      <c r="F17" s="5"/>
      <c r="G17" s="5"/>
      <c r="H17" s="5"/>
    </row>
    <row r="18" spans="1:8" ht="24" customHeight="1">
      <c r="A18" s="5"/>
      <c r="B18" s="5"/>
      <c r="C18" s="5"/>
      <c r="D18" s="5"/>
      <c r="E18" s="5"/>
      <c r="F18" s="5"/>
      <c r="G18" s="5"/>
      <c r="H18" s="5"/>
    </row>
    <row r="19" spans="1:8" ht="24" customHeight="1">
      <c r="A19" s="5"/>
      <c r="B19" s="5"/>
      <c r="C19" s="5"/>
      <c r="D19" s="5"/>
      <c r="E19" s="5"/>
      <c r="F19" s="5"/>
      <c r="G19" s="5"/>
      <c r="H19" s="5"/>
    </row>
    <row r="20" spans="1:8" ht="24" customHeight="1">
      <c r="A20" s="5"/>
      <c r="B20" s="5"/>
      <c r="C20" s="5"/>
      <c r="D20" s="5"/>
      <c r="E20" s="5"/>
      <c r="F20" s="5"/>
      <c r="G20" s="5"/>
      <c r="H20" s="5"/>
    </row>
    <row r="21" spans="1:8" ht="24" customHeight="1">
      <c r="A21" s="5"/>
      <c r="B21" s="5"/>
      <c r="C21" s="5"/>
      <c r="D21" s="5"/>
      <c r="E21" s="5"/>
      <c r="F21" s="5"/>
      <c r="G21" s="5"/>
      <c r="H21" s="5"/>
    </row>
    <row r="22" spans="1:8" ht="24" customHeight="1">
      <c r="A22" s="5"/>
      <c r="B22" s="5"/>
      <c r="C22" s="5"/>
      <c r="D22" s="5"/>
      <c r="E22" s="5"/>
      <c r="F22" s="5"/>
      <c r="G22" s="5"/>
      <c r="H22" s="5"/>
    </row>
    <row r="23" spans="1:8" ht="24" customHeight="1">
      <c r="A23" s="5"/>
      <c r="B23" s="5"/>
      <c r="C23" s="5"/>
      <c r="D23" s="5"/>
      <c r="E23" s="5"/>
      <c r="F23" s="5"/>
      <c r="G23" s="5"/>
      <c r="H23" s="5"/>
    </row>
    <row r="24" spans="1:8" ht="24" customHeight="1">
      <c r="A24" s="5"/>
      <c r="B24" s="5"/>
      <c r="C24" s="5"/>
      <c r="D24" s="5"/>
      <c r="E24" s="5"/>
      <c r="F24" s="5"/>
      <c r="G24" s="5"/>
      <c r="H24" s="5"/>
    </row>
    <row r="25" spans="1:8" ht="24" customHeight="1">
      <c r="A25" s="5"/>
      <c r="B25" s="5"/>
      <c r="C25" s="5"/>
      <c r="D25" s="5"/>
      <c r="E25" s="5"/>
      <c r="F25" s="5"/>
      <c r="G25" s="5"/>
      <c r="H25" s="5"/>
    </row>
    <row r="26" spans="1:8" ht="24" customHeight="1">
      <c r="A26" s="5"/>
      <c r="B26" s="5"/>
      <c r="C26" s="5"/>
      <c r="D26" s="5"/>
      <c r="E26" s="5"/>
      <c r="F26" s="5"/>
      <c r="G26" s="5"/>
      <c r="H26" s="5"/>
    </row>
    <row r="27" spans="1:8" ht="24" customHeight="1">
      <c r="A27" s="5"/>
      <c r="B27" s="5"/>
      <c r="C27" s="5"/>
      <c r="D27" s="5"/>
      <c r="E27" s="5"/>
      <c r="F27" s="5"/>
      <c r="G27" s="5"/>
      <c r="H27" s="5"/>
    </row>
    <row r="28" spans="1:8" s="705" customFormat="1" ht="24" customHeight="1" thickBot="1">
      <c r="A28" s="750" t="s">
        <v>388</v>
      </c>
      <c r="B28" s="770"/>
      <c r="C28" s="770"/>
      <c r="D28" s="770"/>
      <c r="E28" s="751"/>
      <c r="F28" s="306"/>
      <c r="G28" s="307"/>
      <c r="H28" s="307"/>
    </row>
    <row r="29" spans="1:8" ht="24" customHeight="1" thickTop="1"/>
    <row r="30" spans="1:8" ht="24" customHeight="1">
      <c r="A30" s="705" t="s">
        <v>786</v>
      </c>
      <c r="B30" s="705"/>
    </row>
    <row r="31" spans="1:8" ht="24" customHeight="1">
      <c r="B31" s="1" t="s">
        <v>797</v>
      </c>
    </row>
    <row r="32" spans="1:8" ht="24" customHeight="1">
      <c r="B32" s="1" t="s">
        <v>874</v>
      </c>
    </row>
    <row r="33" spans="2:8" ht="24" customHeight="1">
      <c r="B33" s="1" t="s">
        <v>799</v>
      </c>
    </row>
    <row r="35" spans="2:8" ht="24" customHeight="1">
      <c r="F35" s="755" t="s">
        <v>316</v>
      </c>
      <c r="G35" s="755"/>
      <c r="H35" s="755"/>
    </row>
    <row r="36" spans="2:8" ht="24" customHeight="1">
      <c r="F36" s="755" t="s">
        <v>317</v>
      </c>
      <c r="G36" s="755"/>
      <c r="H36" s="755"/>
    </row>
    <row r="37" spans="2:8" ht="24" customHeight="1">
      <c r="F37" s="755" t="s">
        <v>313</v>
      </c>
      <c r="G37" s="755"/>
      <c r="H37" s="755"/>
    </row>
  </sheetData>
  <mergeCells count="18">
    <mergeCell ref="A6:H6"/>
    <mergeCell ref="G1:H1"/>
    <mergeCell ref="A2:H2"/>
    <mergeCell ref="A3:H3"/>
    <mergeCell ref="A4:H4"/>
    <mergeCell ref="A5:H5"/>
    <mergeCell ref="A7:G7"/>
    <mergeCell ref="A8:A9"/>
    <mergeCell ref="B8:B9"/>
    <mergeCell ref="C8:C9"/>
    <mergeCell ref="D8:D9"/>
    <mergeCell ref="E8:E9"/>
    <mergeCell ref="F8:F9"/>
    <mergeCell ref="H8:H9"/>
    <mergeCell ref="A28:E28"/>
    <mergeCell ref="F35:H35"/>
    <mergeCell ref="F36:H36"/>
    <mergeCell ref="F37:H3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37"/>
  <sheetViews>
    <sheetView workbookViewId="0">
      <selection activeCell="J10" sqref="J10"/>
    </sheetView>
  </sheetViews>
  <sheetFormatPr defaultColWidth="9" defaultRowHeight="21"/>
  <cols>
    <col min="1" max="1" width="9.140625" style="1" customWidth="1"/>
    <col min="2" max="2" width="21.85546875" style="1" customWidth="1"/>
    <col min="3" max="3" width="10.42578125" style="1" bestFit="1" customWidth="1"/>
    <col min="4" max="4" width="13.7109375" style="1" bestFit="1" customWidth="1"/>
    <col min="5" max="5" width="18.7109375" style="1" customWidth="1"/>
    <col min="6" max="6" width="12.85546875" style="1" customWidth="1"/>
    <col min="7" max="7" width="13" style="1" customWidth="1"/>
    <col min="8" max="8" width="11.5703125" style="1" customWidth="1"/>
    <col min="9" max="16384" width="9" style="1"/>
  </cols>
  <sheetData>
    <row r="1" spans="1:8" ht="24" customHeight="1">
      <c r="G1" s="842" t="s">
        <v>1164</v>
      </c>
      <c r="H1" s="842"/>
    </row>
    <row r="2" spans="1:8" ht="24" customHeight="1">
      <c r="A2" s="753" t="s">
        <v>766</v>
      </c>
      <c r="B2" s="753"/>
      <c r="C2" s="753"/>
      <c r="D2" s="753"/>
      <c r="E2" s="753"/>
      <c r="F2" s="753"/>
      <c r="G2" s="753"/>
      <c r="H2" s="753"/>
    </row>
    <row r="3" spans="1:8" ht="24" customHeight="1">
      <c r="A3" s="753" t="s">
        <v>1187</v>
      </c>
      <c r="B3" s="753"/>
      <c r="C3" s="753"/>
      <c r="D3" s="753"/>
      <c r="E3" s="753"/>
      <c r="F3" s="753"/>
      <c r="G3" s="753"/>
      <c r="H3" s="753"/>
    </row>
    <row r="4" spans="1:8" ht="24" customHeight="1">
      <c r="A4" s="753" t="s">
        <v>1160</v>
      </c>
      <c r="B4" s="753"/>
      <c r="C4" s="753"/>
      <c r="D4" s="753"/>
      <c r="E4" s="753"/>
      <c r="F4" s="753"/>
      <c r="G4" s="753"/>
      <c r="H4" s="753"/>
    </row>
    <row r="5" spans="1:8" ht="24" customHeight="1">
      <c r="A5" s="753" t="s">
        <v>1161</v>
      </c>
      <c r="B5" s="753"/>
      <c r="C5" s="753"/>
      <c r="D5" s="753"/>
      <c r="E5" s="753"/>
      <c r="F5" s="753"/>
      <c r="G5" s="753"/>
      <c r="H5" s="753"/>
    </row>
    <row r="6" spans="1:8" ht="24" customHeight="1">
      <c r="A6" s="753" t="s">
        <v>780</v>
      </c>
      <c r="B6" s="753"/>
      <c r="C6" s="753"/>
      <c r="D6" s="753"/>
      <c r="E6" s="753"/>
      <c r="F6" s="753"/>
      <c r="G6" s="753"/>
      <c r="H6" s="753"/>
    </row>
    <row r="7" spans="1:8" ht="24" customHeight="1">
      <c r="A7" s="771"/>
      <c r="B7" s="771"/>
      <c r="C7" s="771"/>
      <c r="D7" s="771"/>
      <c r="E7" s="771"/>
      <c r="F7" s="771"/>
      <c r="G7" s="771"/>
      <c r="H7" s="703" t="s">
        <v>690</v>
      </c>
    </row>
    <row r="8" spans="1:8" ht="24" customHeight="1">
      <c r="A8" s="765" t="s">
        <v>0</v>
      </c>
      <c r="B8" s="765" t="s">
        <v>720</v>
      </c>
      <c r="C8" s="765" t="s">
        <v>1</v>
      </c>
      <c r="D8" s="765" t="s">
        <v>723</v>
      </c>
      <c r="E8" s="765" t="s">
        <v>2</v>
      </c>
      <c r="F8" s="765" t="s">
        <v>3</v>
      </c>
      <c r="G8" s="704" t="s">
        <v>403</v>
      </c>
      <c r="H8" s="843" t="s">
        <v>873</v>
      </c>
    </row>
    <row r="9" spans="1:8" ht="24" customHeight="1">
      <c r="A9" s="766"/>
      <c r="B9" s="766"/>
      <c r="C9" s="766"/>
      <c r="D9" s="766"/>
      <c r="E9" s="766"/>
      <c r="F9" s="766"/>
      <c r="G9" s="84" t="s">
        <v>27</v>
      </c>
      <c r="H9" s="843"/>
    </row>
    <row r="10" spans="1:8" ht="24" customHeight="1">
      <c r="A10" s="4"/>
      <c r="B10" s="4"/>
      <c r="C10" s="4"/>
      <c r="D10" s="4"/>
      <c r="E10" s="4"/>
      <c r="F10" s="4"/>
      <c r="G10" s="4"/>
      <c r="H10" s="5"/>
    </row>
    <row r="11" spans="1:8" ht="24" customHeight="1">
      <c r="A11" s="5"/>
      <c r="B11" s="5"/>
      <c r="C11" s="5"/>
      <c r="D11" s="5"/>
      <c r="E11" s="5"/>
      <c r="F11" s="5"/>
      <c r="G11" s="5"/>
      <c r="H11" s="5"/>
    </row>
    <row r="12" spans="1:8" ht="24" customHeight="1">
      <c r="A12" s="5"/>
      <c r="B12" s="5"/>
      <c r="C12" s="5"/>
      <c r="D12" s="5"/>
      <c r="E12" s="5"/>
      <c r="F12" s="5"/>
      <c r="G12" s="5"/>
      <c r="H12" s="5"/>
    </row>
    <row r="13" spans="1:8" ht="24" customHeight="1">
      <c r="A13" s="5"/>
      <c r="B13" s="5"/>
      <c r="C13" s="5"/>
      <c r="D13" s="5"/>
      <c r="E13" s="5"/>
      <c r="F13" s="5"/>
      <c r="G13" s="5"/>
      <c r="H13" s="5"/>
    </row>
    <row r="14" spans="1:8" ht="24" customHeight="1">
      <c r="A14" s="5"/>
      <c r="B14" s="5"/>
      <c r="C14" s="5"/>
      <c r="D14" s="5"/>
      <c r="E14" s="5"/>
      <c r="F14" s="5"/>
      <c r="G14" s="5"/>
      <c r="H14" s="5"/>
    </row>
    <row r="15" spans="1:8" ht="24" customHeight="1">
      <c r="A15" s="5"/>
      <c r="B15" s="5"/>
      <c r="C15" s="5"/>
      <c r="D15" s="5"/>
      <c r="E15" s="5"/>
      <c r="F15" s="5"/>
      <c r="G15" s="5"/>
      <c r="H15" s="5"/>
    </row>
    <row r="16" spans="1:8" ht="24" customHeight="1">
      <c r="A16" s="5"/>
      <c r="B16" s="5"/>
      <c r="C16" s="5"/>
      <c r="D16" s="5"/>
      <c r="E16" s="5"/>
      <c r="F16" s="5"/>
      <c r="G16" s="5"/>
      <c r="H16" s="5"/>
    </row>
    <row r="17" spans="1:8" ht="24" customHeight="1">
      <c r="A17" s="5"/>
      <c r="B17" s="5"/>
      <c r="C17" s="5"/>
      <c r="D17" s="5"/>
      <c r="E17" s="5"/>
      <c r="F17" s="5"/>
      <c r="G17" s="5"/>
      <c r="H17" s="5"/>
    </row>
    <row r="18" spans="1:8" ht="24" customHeight="1">
      <c r="A18" s="5"/>
      <c r="B18" s="5"/>
      <c r="C18" s="5"/>
      <c r="D18" s="5"/>
      <c r="E18" s="5"/>
      <c r="F18" s="5"/>
      <c r="G18" s="5"/>
      <c r="H18" s="5"/>
    </row>
    <row r="19" spans="1:8" ht="24" customHeight="1">
      <c r="A19" s="5"/>
      <c r="B19" s="5"/>
      <c r="C19" s="5"/>
      <c r="D19" s="5"/>
      <c r="E19" s="5"/>
      <c r="F19" s="5"/>
      <c r="G19" s="5"/>
      <c r="H19" s="5"/>
    </row>
    <row r="20" spans="1:8" ht="24" customHeight="1">
      <c r="A20" s="5"/>
      <c r="B20" s="5"/>
      <c r="C20" s="5"/>
      <c r="D20" s="5"/>
      <c r="E20" s="5"/>
      <c r="F20" s="5"/>
      <c r="G20" s="5"/>
      <c r="H20" s="5"/>
    </row>
    <row r="21" spans="1:8" ht="24" customHeight="1">
      <c r="A21" s="5"/>
      <c r="B21" s="5"/>
      <c r="C21" s="5"/>
      <c r="D21" s="5"/>
      <c r="E21" s="5"/>
      <c r="F21" s="5"/>
      <c r="G21" s="5"/>
      <c r="H21" s="5"/>
    </row>
    <row r="22" spans="1:8" ht="24" customHeight="1">
      <c r="A22" s="5"/>
      <c r="B22" s="5"/>
      <c r="C22" s="5"/>
      <c r="D22" s="5"/>
      <c r="E22" s="5"/>
      <c r="F22" s="5"/>
      <c r="G22" s="5"/>
      <c r="H22" s="5"/>
    </row>
    <row r="23" spans="1:8" ht="24" customHeight="1">
      <c r="A23" s="5"/>
      <c r="B23" s="5"/>
      <c r="C23" s="5"/>
      <c r="D23" s="5"/>
      <c r="E23" s="5"/>
      <c r="F23" s="5"/>
      <c r="G23" s="5"/>
      <c r="H23" s="5"/>
    </row>
    <row r="24" spans="1:8" ht="24" customHeight="1">
      <c r="A24" s="5"/>
      <c r="B24" s="5"/>
      <c r="C24" s="5"/>
      <c r="D24" s="5"/>
      <c r="E24" s="5"/>
      <c r="F24" s="5"/>
      <c r="G24" s="5"/>
      <c r="H24" s="5"/>
    </row>
    <row r="25" spans="1:8" ht="24" customHeight="1">
      <c r="A25" s="5"/>
      <c r="B25" s="5"/>
      <c r="C25" s="5"/>
      <c r="D25" s="5"/>
      <c r="E25" s="5"/>
      <c r="F25" s="5"/>
      <c r="G25" s="5"/>
      <c r="H25" s="5"/>
    </row>
    <row r="26" spans="1:8" ht="24" customHeight="1">
      <c r="A26" s="5"/>
      <c r="B26" s="5"/>
      <c r="C26" s="5"/>
      <c r="D26" s="5"/>
      <c r="E26" s="5"/>
      <c r="F26" s="5"/>
      <c r="G26" s="5"/>
      <c r="H26" s="5"/>
    </row>
    <row r="27" spans="1:8" ht="24" customHeight="1">
      <c r="A27" s="5"/>
      <c r="B27" s="5"/>
      <c r="C27" s="5"/>
      <c r="D27" s="5"/>
      <c r="E27" s="5"/>
      <c r="F27" s="5"/>
      <c r="G27" s="5"/>
      <c r="H27" s="5"/>
    </row>
    <row r="28" spans="1:8" s="705" customFormat="1" ht="24" customHeight="1" thickBot="1">
      <c r="A28" s="750" t="s">
        <v>388</v>
      </c>
      <c r="B28" s="770"/>
      <c r="C28" s="770"/>
      <c r="D28" s="770"/>
      <c r="E28" s="751"/>
      <c r="F28" s="306"/>
      <c r="G28" s="307"/>
      <c r="H28" s="307"/>
    </row>
    <row r="29" spans="1:8" ht="24" customHeight="1" thickTop="1"/>
    <row r="30" spans="1:8" ht="24" customHeight="1">
      <c r="A30" s="705" t="s">
        <v>786</v>
      </c>
      <c r="B30" s="705"/>
    </row>
    <row r="31" spans="1:8" ht="24" customHeight="1">
      <c r="B31" s="1" t="s">
        <v>797</v>
      </c>
    </row>
    <row r="32" spans="1:8" ht="24" customHeight="1">
      <c r="B32" s="1" t="s">
        <v>874</v>
      </c>
    </row>
    <row r="33" spans="2:8" ht="24" customHeight="1">
      <c r="B33" s="1" t="s">
        <v>799</v>
      </c>
    </row>
    <row r="35" spans="2:8" ht="24" customHeight="1">
      <c r="F35" s="755" t="s">
        <v>316</v>
      </c>
      <c r="G35" s="755"/>
      <c r="H35" s="755"/>
    </row>
    <row r="36" spans="2:8" ht="24" customHeight="1">
      <c r="F36" s="755" t="s">
        <v>317</v>
      </c>
      <c r="G36" s="755"/>
      <c r="H36" s="755"/>
    </row>
    <row r="37" spans="2:8" ht="24" customHeight="1">
      <c r="F37" s="755" t="s">
        <v>313</v>
      </c>
      <c r="G37" s="755"/>
      <c r="H37" s="755"/>
    </row>
  </sheetData>
  <mergeCells count="18">
    <mergeCell ref="A6:H6"/>
    <mergeCell ref="G1:H1"/>
    <mergeCell ref="A2:H2"/>
    <mergeCell ref="A3:H3"/>
    <mergeCell ref="A4:H4"/>
    <mergeCell ref="A5:H5"/>
    <mergeCell ref="A7:G7"/>
    <mergeCell ref="A8:A9"/>
    <mergeCell ref="B8:B9"/>
    <mergeCell ref="C8:C9"/>
    <mergeCell ref="D8:D9"/>
    <mergeCell ref="E8:E9"/>
    <mergeCell ref="F8:F9"/>
    <mergeCell ref="H8:H9"/>
    <mergeCell ref="A28:E28"/>
    <mergeCell ref="F35:H35"/>
    <mergeCell ref="F36:H36"/>
    <mergeCell ref="F37:H3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zoomScale="80" zoomScaleNormal="80" zoomScaleSheetLayoutView="100" workbookViewId="0">
      <selection activeCell="A3" sqref="A3:G3"/>
    </sheetView>
  </sheetViews>
  <sheetFormatPr defaultColWidth="9" defaultRowHeight="23.45" customHeight="1"/>
  <cols>
    <col min="1" max="1" width="3.5703125" style="18" customWidth="1"/>
    <col min="2" max="2" width="40.5703125" style="1" customWidth="1"/>
    <col min="3" max="3" width="13.42578125" style="1" customWidth="1"/>
    <col min="4" max="4" width="19.7109375" style="1" customWidth="1"/>
    <col min="5" max="5" width="14.140625" style="1" customWidth="1"/>
    <col min="6" max="6" width="11" style="1" customWidth="1"/>
    <col min="7" max="7" width="16" style="1" customWidth="1"/>
    <col min="8" max="8" width="4.28515625" style="1" customWidth="1"/>
    <col min="9" max="9" width="11.85546875" style="1" customWidth="1"/>
    <col min="10" max="16384" width="9" style="1"/>
  </cols>
  <sheetData>
    <row r="1" spans="1:9" ht="23.45" customHeight="1">
      <c r="G1" s="28" t="s">
        <v>308</v>
      </c>
    </row>
    <row r="2" spans="1:9" ht="23.45" customHeight="1">
      <c r="A2" s="753" t="s">
        <v>766</v>
      </c>
      <c r="B2" s="753"/>
      <c r="C2" s="753"/>
      <c r="D2" s="753"/>
      <c r="E2" s="753"/>
      <c r="F2" s="753"/>
      <c r="G2" s="753"/>
    </row>
    <row r="3" spans="1:9" ht="23.45" customHeight="1">
      <c r="A3" s="753" t="s">
        <v>1187</v>
      </c>
      <c r="B3" s="753"/>
      <c r="C3" s="753"/>
      <c r="D3" s="753"/>
      <c r="E3" s="753"/>
      <c r="F3" s="753"/>
      <c r="G3" s="753"/>
    </row>
    <row r="4" spans="1:9" ht="23.45" customHeight="1">
      <c r="A4" s="753" t="s">
        <v>314</v>
      </c>
      <c r="B4" s="753"/>
      <c r="C4" s="753"/>
      <c r="D4" s="753"/>
      <c r="E4" s="753"/>
      <c r="F4" s="753"/>
      <c r="G4" s="753"/>
      <c r="H4" s="6"/>
      <c r="I4" s="6"/>
    </row>
    <row r="5" spans="1:9" ht="23.45" customHeight="1">
      <c r="A5" s="753" t="s">
        <v>780</v>
      </c>
      <c r="B5" s="753"/>
      <c r="C5" s="753"/>
      <c r="D5" s="753"/>
      <c r="E5" s="753"/>
      <c r="F5" s="753"/>
      <c r="G5" s="753"/>
    </row>
    <row r="6" spans="1:9" ht="20.100000000000001" customHeight="1">
      <c r="B6" s="18"/>
      <c r="C6" s="18"/>
      <c r="D6" s="18"/>
      <c r="E6" s="18"/>
      <c r="F6" s="18"/>
      <c r="G6" s="285" t="s">
        <v>690</v>
      </c>
    </row>
    <row r="7" spans="1:9" ht="23.45" customHeight="1">
      <c r="A7" s="754" t="s">
        <v>294</v>
      </c>
      <c r="B7" s="754"/>
      <c r="C7" s="244" t="s">
        <v>768</v>
      </c>
      <c r="D7" s="12" t="s">
        <v>311</v>
      </c>
      <c r="E7" s="12" t="s">
        <v>312</v>
      </c>
      <c r="F7" s="12" t="s">
        <v>309</v>
      </c>
      <c r="G7" s="12" t="s">
        <v>310</v>
      </c>
    </row>
    <row r="8" spans="1:9" ht="23.45" customHeight="1">
      <c r="A8" s="9">
        <v>1</v>
      </c>
      <c r="B8" s="21" t="s">
        <v>295</v>
      </c>
      <c r="C8" s="21"/>
      <c r="D8" s="21"/>
      <c r="E8" s="21"/>
      <c r="F8" s="21"/>
      <c r="G8" s="20"/>
    </row>
    <row r="9" spans="1:9" ht="23.45" customHeight="1">
      <c r="A9" s="9">
        <v>2</v>
      </c>
      <c r="B9" s="21" t="s">
        <v>295</v>
      </c>
      <c r="C9" s="21"/>
      <c r="D9" s="21"/>
      <c r="E9" s="21"/>
      <c r="F9" s="21"/>
      <c r="G9" s="20"/>
    </row>
    <row r="10" spans="1:9" ht="23.45" customHeight="1">
      <c r="A10" s="9">
        <v>3</v>
      </c>
      <c r="B10" s="21" t="s">
        <v>295</v>
      </c>
      <c r="C10" s="21"/>
      <c r="D10" s="21"/>
      <c r="E10" s="21"/>
      <c r="F10" s="21"/>
      <c r="G10" s="20"/>
    </row>
    <row r="11" spans="1:9" ht="23.45" customHeight="1">
      <c r="A11" s="9"/>
      <c r="B11" s="21" t="s">
        <v>58</v>
      </c>
      <c r="C11" s="21"/>
      <c r="D11" s="5"/>
      <c r="E11" s="21"/>
      <c r="F11" s="5"/>
      <c r="G11" s="5"/>
    </row>
    <row r="12" spans="1:9" ht="23.45" customHeight="1">
      <c r="A12" s="9"/>
      <c r="B12" s="21"/>
      <c r="C12" s="21"/>
      <c r="D12" s="21"/>
      <c r="E12" s="21"/>
      <c r="F12" s="21"/>
      <c r="G12" s="20"/>
    </row>
    <row r="13" spans="1:9" ht="23.45" customHeight="1">
      <c r="A13" s="752" t="s">
        <v>296</v>
      </c>
      <c r="B13" s="752"/>
      <c r="C13" s="242"/>
      <c r="D13" s="12" t="s">
        <v>311</v>
      </c>
      <c r="E13" s="12" t="s">
        <v>312</v>
      </c>
      <c r="F13" s="12" t="s">
        <v>309</v>
      </c>
      <c r="G13" s="12" t="s">
        <v>310</v>
      </c>
    </row>
    <row r="14" spans="1:9" ht="23.45" customHeight="1">
      <c r="A14" s="9">
        <v>1</v>
      </c>
      <c r="B14" s="21" t="s">
        <v>295</v>
      </c>
      <c r="C14" s="21"/>
      <c r="D14" s="21"/>
      <c r="E14" s="21"/>
      <c r="F14" s="21"/>
      <c r="G14" s="20"/>
    </row>
    <row r="15" spans="1:9" ht="23.45" customHeight="1">
      <c r="A15" s="9">
        <v>2</v>
      </c>
      <c r="B15" s="21" t="s">
        <v>295</v>
      </c>
      <c r="C15" s="21"/>
      <c r="D15" s="21"/>
      <c r="E15" s="21"/>
      <c r="F15" s="21"/>
      <c r="G15" s="20"/>
    </row>
    <row r="16" spans="1:9" ht="23.45" customHeight="1">
      <c r="A16" s="9">
        <v>3</v>
      </c>
      <c r="B16" s="21" t="s">
        <v>295</v>
      </c>
      <c r="C16" s="21"/>
      <c r="D16" s="21"/>
      <c r="E16" s="21"/>
      <c r="F16" s="21"/>
      <c r="G16" s="20"/>
    </row>
    <row r="17" spans="1:7" ht="23.45" customHeight="1">
      <c r="A17" s="9"/>
      <c r="B17" s="21" t="s">
        <v>58</v>
      </c>
      <c r="C17" s="21"/>
      <c r="D17" s="5"/>
      <c r="E17" s="21"/>
      <c r="F17" s="5"/>
      <c r="G17" s="5"/>
    </row>
    <row r="18" spans="1:7" ht="23.45" customHeight="1">
      <c r="A18" s="9"/>
      <c r="B18" s="21"/>
      <c r="C18" s="21"/>
      <c r="D18" s="21"/>
      <c r="E18" s="21"/>
      <c r="F18" s="21"/>
      <c r="G18" s="20"/>
    </row>
    <row r="19" spans="1:7" ht="23.45" customHeight="1">
      <c r="A19" s="748" t="s">
        <v>297</v>
      </c>
      <c r="B19" s="749"/>
      <c r="C19" s="243"/>
      <c r="D19" s="12" t="s">
        <v>311</v>
      </c>
      <c r="E19" s="12" t="s">
        <v>312</v>
      </c>
      <c r="F19" s="12" t="s">
        <v>309</v>
      </c>
      <c r="G19" s="12" t="s">
        <v>310</v>
      </c>
    </row>
    <row r="20" spans="1:7" ht="23.45" customHeight="1">
      <c r="A20" s="9">
        <v>1</v>
      </c>
      <c r="B20" s="21" t="s">
        <v>295</v>
      </c>
      <c r="C20" s="21"/>
      <c r="D20" s="21"/>
      <c r="E20" s="21"/>
      <c r="F20" s="21"/>
      <c r="G20" s="20"/>
    </row>
    <row r="21" spans="1:7" ht="23.45" customHeight="1">
      <c r="A21" s="9">
        <v>2</v>
      </c>
      <c r="B21" s="21" t="s">
        <v>295</v>
      </c>
      <c r="C21" s="21"/>
      <c r="D21" s="21"/>
      <c r="E21" s="21"/>
      <c r="F21" s="21"/>
      <c r="G21" s="20"/>
    </row>
    <row r="22" spans="1:7" ht="23.45" customHeight="1">
      <c r="A22" s="9">
        <v>3</v>
      </c>
      <c r="B22" s="21" t="s">
        <v>295</v>
      </c>
      <c r="C22" s="21"/>
      <c r="D22" s="21"/>
      <c r="E22" s="21"/>
      <c r="F22" s="21"/>
      <c r="G22" s="20"/>
    </row>
    <row r="23" spans="1:7" ht="23.45" customHeight="1">
      <c r="A23" s="9"/>
      <c r="B23" s="21" t="s">
        <v>59</v>
      </c>
      <c r="C23" s="21"/>
      <c r="D23" s="5"/>
      <c r="E23" s="21"/>
      <c r="F23" s="5"/>
      <c r="G23" s="5"/>
    </row>
    <row r="24" spans="1:7" ht="23.45" customHeight="1">
      <c r="A24" s="9"/>
      <c r="B24" s="21"/>
      <c r="C24" s="21"/>
      <c r="D24" s="21"/>
      <c r="E24" s="21"/>
      <c r="F24" s="21"/>
      <c r="G24" s="20"/>
    </row>
    <row r="25" spans="1:7" ht="23.45" customHeight="1">
      <c r="A25" s="748" t="s">
        <v>298</v>
      </c>
      <c r="B25" s="749"/>
      <c r="C25" s="243"/>
      <c r="D25" s="12" t="s">
        <v>311</v>
      </c>
      <c r="E25" s="12" t="s">
        <v>312</v>
      </c>
      <c r="F25" s="12" t="s">
        <v>309</v>
      </c>
      <c r="G25" s="12" t="s">
        <v>310</v>
      </c>
    </row>
    <row r="26" spans="1:7" ht="23.45" customHeight="1">
      <c r="A26" s="9">
        <v>1</v>
      </c>
      <c r="B26" s="21" t="s">
        <v>295</v>
      </c>
      <c r="C26" s="21"/>
      <c r="D26" s="21"/>
      <c r="E26" s="21"/>
      <c r="F26" s="21"/>
      <c r="G26" s="20"/>
    </row>
    <row r="27" spans="1:7" ht="23.45" customHeight="1">
      <c r="A27" s="9">
        <v>2</v>
      </c>
      <c r="B27" s="21" t="s">
        <v>295</v>
      </c>
      <c r="C27" s="21"/>
      <c r="D27" s="21"/>
      <c r="E27" s="21"/>
      <c r="F27" s="21"/>
      <c r="G27" s="20"/>
    </row>
    <row r="28" spans="1:7" ht="23.45" customHeight="1">
      <c r="A28" s="9">
        <v>3</v>
      </c>
      <c r="B28" s="21" t="s">
        <v>295</v>
      </c>
      <c r="C28" s="21"/>
      <c r="D28" s="21"/>
      <c r="E28" s="21"/>
      <c r="F28" s="21"/>
      <c r="G28" s="20"/>
    </row>
    <row r="29" spans="1:7" ht="23.45" customHeight="1">
      <c r="A29" s="9"/>
      <c r="B29" s="21" t="s">
        <v>60</v>
      </c>
      <c r="C29" s="21"/>
      <c r="D29" s="5"/>
      <c r="E29" s="21"/>
      <c r="F29" s="5"/>
      <c r="G29" s="5"/>
    </row>
    <row r="30" spans="1:7" ht="23.45" customHeight="1">
      <c r="A30" s="9"/>
      <c r="B30" s="21"/>
      <c r="C30" s="21"/>
      <c r="D30" s="21"/>
      <c r="E30" s="21"/>
      <c r="F30" s="21"/>
      <c r="G30" s="20"/>
    </row>
    <row r="31" spans="1:7" ht="23.45" customHeight="1">
      <c r="A31" s="748" t="s">
        <v>299</v>
      </c>
      <c r="B31" s="749"/>
      <c r="C31" s="243"/>
      <c r="D31" s="12" t="s">
        <v>311</v>
      </c>
      <c r="E31" s="12" t="s">
        <v>312</v>
      </c>
      <c r="F31" s="12" t="s">
        <v>309</v>
      </c>
      <c r="G31" s="12" t="s">
        <v>310</v>
      </c>
    </row>
    <row r="32" spans="1:7" ht="23.45" customHeight="1">
      <c r="A32" s="9">
        <v>1</v>
      </c>
      <c r="B32" s="21" t="s">
        <v>295</v>
      </c>
      <c r="C32" s="21"/>
      <c r="D32" s="21"/>
      <c r="E32" s="21"/>
      <c r="F32" s="21"/>
      <c r="G32" s="20"/>
    </row>
    <row r="33" spans="1:7" ht="23.45" customHeight="1">
      <c r="A33" s="9">
        <v>2</v>
      </c>
      <c r="B33" s="21" t="s">
        <v>295</v>
      </c>
      <c r="C33" s="21"/>
      <c r="D33" s="21"/>
      <c r="E33" s="21"/>
      <c r="F33" s="21"/>
      <c r="G33" s="20"/>
    </row>
    <row r="34" spans="1:7" ht="23.45" customHeight="1">
      <c r="A34" s="9">
        <v>3</v>
      </c>
      <c r="B34" s="21" t="s">
        <v>295</v>
      </c>
      <c r="C34" s="21"/>
      <c r="D34" s="21"/>
      <c r="E34" s="21"/>
      <c r="F34" s="21"/>
      <c r="G34" s="20"/>
    </row>
    <row r="35" spans="1:7" ht="23.45" customHeight="1">
      <c r="A35" s="9"/>
      <c r="B35" s="21" t="s">
        <v>61</v>
      </c>
      <c r="C35" s="21"/>
      <c r="D35" s="5"/>
      <c r="E35" s="21"/>
      <c r="F35" s="5"/>
      <c r="G35" s="5"/>
    </row>
    <row r="36" spans="1:7" ht="23.45" customHeight="1">
      <c r="A36" s="9"/>
      <c r="B36" s="21"/>
      <c r="C36" s="21"/>
      <c r="D36" s="21"/>
      <c r="E36" s="21"/>
      <c r="F36" s="21"/>
      <c r="G36" s="20"/>
    </row>
    <row r="37" spans="1:7" ht="23.45" customHeight="1">
      <c r="A37" s="748" t="s">
        <v>724</v>
      </c>
      <c r="B37" s="749"/>
      <c r="C37" s="243"/>
      <c r="D37" s="12" t="s">
        <v>311</v>
      </c>
      <c r="E37" s="12" t="s">
        <v>312</v>
      </c>
      <c r="F37" s="12" t="s">
        <v>309</v>
      </c>
      <c r="G37" s="12" t="s">
        <v>310</v>
      </c>
    </row>
    <row r="38" spans="1:7" ht="23.45" customHeight="1">
      <c r="A38" s="9">
        <v>1</v>
      </c>
      <c r="B38" s="21" t="s">
        <v>295</v>
      </c>
      <c r="C38" s="21"/>
      <c r="D38" s="21"/>
      <c r="E38" s="21"/>
      <c r="F38" s="21"/>
      <c r="G38" s="20"/>
    </row>
    <row r="39" spans="1:7" ht="23.45" customHeight="1">
      <c r="A39" s="9">
        <v>2</v>
      </c>
      <c r="B39" s="21" t="s">
        <v>295</v>
      </c>
      <c r="C39" s="21"/>
      <c r="D39" s="21"/>
      <c r="E39" s="21"/>
      <c r="F39" s="21"/>
      <c r="G39" s="20"/>
    </row>
    <row r="40" spans="1:7" ht="23.45" customHeight="1">
      <c r="A40" s="9">
        <v>3</v>
      </c>
      <c r="B40" s="21" t="s">
        <v>295</v>
      </c>
      <c r="C40" s="21"/>
      <c r="D40" s="21"/>
      <c r="E40" s="21"/>
      <c r="F40" s="21"/>
      <c r="G40" s="20"/>
    </row>
    <row r="41" spans="1:7" ht="23.45" customHeight="1">
      <c r="A41" s="9"/>
      <c r="B41" s="21" t="s">
        <v>725</v>
      </c>
      <c r="C41" s="21"/>
      <c r="D41" s="5"/>
      <c r="E41" s="21"/>
      <c r="F41" s="5"/>
      <c r="G41" s="5"/>
    </row>
    <row r="42" spans="1:7" ht="23.45" customHeight="1">
      <c r="A42" s="9"/>
      <c r="B42" s="21"/>
      <c r="C42" s="21"/>
      <c r="D42" s="21"/>
      <c r="E42" s="21"/>
      <c r="F42" s="21"/>
      <c r="G42" s="20"/>
    </row>
    <row r="43" spans="1:7" ht="23.45" customHeight="1" thickBot="1">
      <c r="A43" s="750" t="s">
        <v>62</v>
      </c>
      <c r="B43" s="751"/>
      <c r="C43" s="26"/>
      <c r="D43" s="8"/>
      <c r="E43" s="8"/>
      <c r="F43" s="8"/>
      <c r="G43" s="8"/>
    </row>
    <row r="44" spans="1:7" ht="23.45" customHeight="1" thickTop="1">
      <c r="A44" s="29"/>
      <c r="B44" s="29"/>
      <c r="C44" s="29"/>
    </row>
    <row r="45" spans="1:7" ht="23.45" customHeight="1">
      <c r="A45" s="294" t="s">
        <v>785</v>
      </c>
      <c r="F45" s="747" t="s">
        <v>316</v>
      </c>
      <c r="G45" s="747"/>
    </row>
    <row r="46" spans="1:7" ht="23.45" customHeight="1">
      <c r="F46" s="747" t="s">
        <v>317</v>
      </c>
      <c r="G46" s="747"/>
    </row>
    <row r="47" spans="1:7" ht="23.45" customHeight="1">
      <c r="F47" s="747" t="s">
        <v>313</v>
      </c>
      <c r="G47" s="747"/>
    </row>
    <row r="48" spans="1:7" ht="10.9" customHeight="1"/>
  </sheetData>
  <mergeCells count="14">
    <mergeCell ref="A13:B13"/>
    <mergeCell ref="A2:G2"/>
    <mergeCell ref="A3:G3"/>
    <mergeCell ref="A4:G4"/>
    <mergeCell ref="A5:G5"/>
    <mergeCell ref="A7:B7"/>
    <mergeCell ref="F47:G47"/>
    <mergeCell ref="A37:B37"/>
    <mergeCell ref="A19:B19"/>
    <mergeCell ref="A25:B25"/>
    <mergeCell ref="A31:B31"/>
    <mergeCell ref="A43:B43"/>
    <mergeCell ref="F45:G45"/>
    <mergeCell ref="F46:G46"/>
  </mergeCells>
  <printOptions horizontalCentered="1"/>
  <pageMargins left="0.70866141732283472" right="0.70866141732283472" top="0.39370078740157483" bottom="0.35433070866141736" header="0.31496062992125984" footer="0.31496062992125984"/>
  <pageSetup paperSize="9" scale="6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37"/>
  <sheetViews>
    <sheetView workbookViewId="0">
      <selection activeCell="P13" sqref="P13"/>
    </sheetView>
  </sheetViews>
  <sheetFormatPr defaultColWidth="9" defaultRowHeight="21"/>
  <cols>
    <col min="1" max="1" width="9.140625" style="1" customWidth="1"/>
    <col min="2" max="2" width="21.85546875" style="1" customWidth="1"/>
    <col min="3" max="3" width="10.42578125" style="1" bestFit="1" customWidth="1"/>
    <col min="4" max="4" width="13.7109375" style="1" bestFit="1" customWidth="1"/>
    <col min="5" max="5" width="18.7109375" style="1" customWidth="1"/>
    <col min="6" max="6" width="12.85546875" style="1" customWidth="1"/>
    <col min="7" max="7" width="13" style="1" customWidth="1"/>
    <col min="8" max="8" width="11.5703125" style="1" customWidth="1"/>
    <col min="9" max="16384" width="9" style="1"/>
  </cols>
  <sheetData>
    <row r="1" spans="1:8" ht="24" customHeight="1">
      <c r="G1" s="842" t="s">
        <v>1166</v>
      </c>
      <c r="H1" s="842"/>
    </row>
    <row r="2" spans="1:8" ht="24" customHeight="1">
      <c r="A2" s="753" t="s">
        <v>766</v>
      </c>
      <c r="B2" s="753"/>
      <c r="C2" s="753"/>
      <c r="D2" s="753"/>
      <c r="E2" s="753"/>
      <c r="F2" s="753"/>
      <c r="G2" s="753"/>
      <c r="H2" s="753"/>
    </row>
    <row r="3" spans="1:8" ht="24" customHeight="1">
      <c r="A3" s="753" t="s">
        <v>1187</v>
      </c>
      <c r="B3" s="753"/>
      <c r="C3" s="753"/>
      <c r="D3" s="753"/>
      <c r="E3" s="753"/>
      <c r="F3" s="753"/>
      <c r="G3" s="753"/>
      <c r="H3" s="753"/>
    </row>
    <row r="4" spans="1:8" ht="24" customHeight="1">
      <c r="A4" s="753" t="s">
        <v>1167</v>
      </c>
      <c r="B4" s="753"/>
      <c r="C4" s="753"/>
      <c r="D4" s="753"/>
      <c r="E4" s="753"/>
      <c r="F4" s="753"/>
      <c r="G4" s="753"/>
      <c r="H4" s="753"/>
    </row>
    <row r="5" spans="1:8" ht="24" customHeight="1">
      <c r="A5" s="753" t="s">
        <v>1168</v>
      </c>
      <c r="B5" s="753"/>
      <c r="C5" s="753"/>
      <c r="D5" s="753"/>
      <c r="E5" s="753"/>
      <c r="F5" s="753"/>
      <c r="G5" s="753"/>
      <c r="H5" s="753"/>
    </row>
    <row r="6" spans="1:8" ht="24" customHeight="1">
      <c r="A6" s="753" t="s">
        <v>780</v>
      </c>
      <c r="B6" s="753"/>
      <c r="C6" s="753"/>
      <c r="D6" s="753"/>
      <c r="E6" s="753"/>
      <c r="F6" s="753"/>
      <c r="G6" s="753"/>
      <c r="H6" s="753"/>
    </row>
    <row r="7" spans="1:8" ht="24" customHeight="1">
      <c r="A7" s="771"/>
      <c r="B7" s="771"/>
      <c r="C7" s="771"/>
      <c r="D7" s="771"/>
      <c r="E7" s="771"/>
      <c r="F7" s="771"/>
      <c r="G7" s="771"/>
      <c r="H7" s="703" t="s">
        <v>690</v>
      </c>
    </row>
    <row r="8" spans="1:8" ht="24" customHeight="1">
      <c r="A8" s="765" t="s">
        <v>0</v>
      </c>
      <c r="B8" s="765" t="s">
        <v>720</v>
      </c>
      <c r="C8" s="765" t="s">
        <v>1</v>
      </c>
      <c r="D8" s="765" t="s">
        <v>723</v>
      </c>
      <c r="E8" s="765" t="s">
        <v>2</v>
      </c>
      <c r="F8" s="765" t="s">
        <v>3</v>
      </c>
      <c r="G8" s="704" t="s">
        <v>403</v>
      </c>
      <c r="H8" s="843" t="s">
        <v>873</v>
      </c>
    </row>
    <row r="9" spans="1:8" ht="24" customHeight="1">
      <c r="A9" s="766"/>
      <c r="B9" s="766"/>
      <c r="C9" s="766"/>
      <c r="D9" s="766"/>
      <c r="E9" s="766"/>
      <c r="F9" s="766"/>
      <c r="G9" s="84" t="s">
        <v>27</v>
      </c>
      <c r="H9" s="843"/>
    </row>
    <row r="10" spans="1:8" ht="24" customHeight="1">
      <c r="A10" s="4"/>
      <c r="B10" s="4"/>
      <c r="C10" s="4"/>
      <c r="D10" s="4"/>
      <c r="E10" s="4"/>
      <c r="F10" s="4"/>
      <c r="G10" s="4"/>
      <c r="H10" s="5"/>
    </row>
    <row r="11" spans="1:8" ht="24" customHeight="1">
      <c r="A11" s="5"/>
      <c r="B11" s="5"/>
      <c r="C11" s="5"/>
      <c r="D11" s="5"/>
      <c r="E11" s="5"/>
      <c r="F11" s="5"/>
      <c r="G11" s="5"/>
      <c r="H11" s="5"/>
    </row>
    <row r="12" spans="1:8" ht="24" customHeight="1">
      <c r="A12" s="5"/>
      <c r="B12" s="5"/>
      <c r="C12" s="5"/>
      <c r="D12" s="5"/>
      <c r="E12" s="5"/>
      <c r="F12" s="5"/>
      <c r="G12" s="5"/>
      <c r="H12" s="5"/>
    </row>
    <row r="13" spans="1:8" ht="24" customHeight="1">
      <c r="A13" s="5"/>
      <c r="B13" s="5"/>
      <c r="C13" s="5"/>
      <c r="D13" s="5"/>
      <c r="E13" s="5"/>
      <c r="F13" s="5"/>
      <c r="G13" s="5"/>
      <c r="H13" s="5"/>
    </row>
    <row r="14" spans="1:8" ht="24" customHeight="1">
      <c r="A14" s="5"/>
      <c r="B14" s="5"/>
      <c r="C14" s="5"/>
      <c r="D14" s="5"/>
      <c r="E14" s="5"/>
      <c r="F14" s="5"/>
      <c r="G14" s="5"/>
      <c r="H14" s="5"/>
    </row>
    <row r="15" spans="1:8" ht="24" customHeight="1">
      <c r="A15" s="5"/>
      <c r="B15" s="5"/>
      <c r="C15" s="5"/>
      <c r="D15" s="5"/>
      <c r="E15" s="5"/>
      <c r="F15" s="5"/>
      <c r="G15" s="5"/>
      <c r="H15" s="5"/>
    </row>
    <row r="16" spans="1:8" ht="24" customHeight="1">
      <c r="A16" s="5"/>
      <c r="B16" s="5"/>
      <c r="C16" s="5"/>
      <c r="D16" s="5"/>
      <c r="E16" s="5"/>
      <c r="F16" s="5"/>
      <c r="G16" s="5"/>
      <c r="H16" s="5"/>
    </row>
    <row r="17" spans="1:8" ht="24" customHeight="1">
      <c r="A17" s="5"/>
      <c r="B17" s="5"/>
      <c r="C17" s="5"/>
      <c r="D17" s="5"/>
      <c r="E17" s="5"/>
      <c r="F17" s="5"/>
      <c r="G17" s="5"/>
      <c r="H17" s="5"/>
    </row>
    <row r="18" spans="1:8" ht="24" customHeight="1">
      <c r="A18" s="5"/>
      <c r="B18" s="5"/>
      <c r="C18" s="5"/>
      <c r="D18" s="5"/>
      <c r="E18" s="5"/>
      <c r="F18" s="5"/>
      <c r="G18" s="5"/>
      <c r="H18" s="5"/>
    </row>
    <row r="19" spans="1:8" ht="24" customHeight="1">
      <c r="A19" s="5"/>
      <c r="B19" s="5"/>
      <c r="C19" s="5"/>
      <c r="D19" s="5"/>
      <c r="E19" s="5"/>
      <c r="F19" s="5"/>
      <c r="G19" s="5"/>
      <c r="H19" s="5"/>
    </row>
    <row r="20" spans="1:8" ht="24" customHeight="1">
      <c r="A20" s="5"/>
      <c r="B20" s="5"/>
      <c r="C20" s="5"/>
      <c r="D20" s="5"/>
      <c r="E20" s="5"/>
      <c r="F20" s="5"/>
      <c r="G20" s="5"/>
      <c r="H20" s="5"/>
    </row>
    <row r="21" spans="1:8" ht="24" customHeight="1">
      <c r="A21" s="5"/>
      <c r="B21" s="5"/>
      <c r="C21" s="5"/>
      <c r="D21" s="5"/>
      <c r="E21" s="5"/>
      <c r="F21" s="5"/>
      <c r="G21" s="5"/>
      <c r="H21" s="5"/>
    </row>
    <row r="22" spans="1:8" ht="24" customHeight="1">
      <c r="A22" s="5"/>
      <c r="B22" s="5"/>
      <c r="C22" s="5"/>
      <c r="D22" s="5"/>
      <c r="E22" s="5"/>
      <c r="F22" s="5"/>
      <c r="G22" s="5"/>
      <c r="H22" s="5"/>
    </row>
    <row r="23" spans="1:8" ht="24" customHeight="1">
      <c r="A23" s="5"/>
      <c r="B23" s="5"/>
      <c r="C23" s="5"/>
      <c r="D23" s="5"/>
      <c r="E23" s="5"/>
      <c r="F23" s="5"/>
      <c r="G23" s="5"/>
      <c r="H23" s="5"/>
    </row>
    <row r="24" spans="1:8" ht="24" customHeight="1">
      <c r="A24" s="5"/>
      <c r="B24" s="5"/>
      <c r="C24" s="5"/>
      <c r="D24" s="5"/>
      <c r="E24" s="5"/>
      <c r="F24" s="5"/>
      <c r="G24" s="5"/>
      <c r="H24" s="5"/>
    </row>
    <row r="25" spans="1:8" ht="24" customHeight="1">
      <c r="A25" s="5"/>
      <c r="B25" s="5"/>
      <c r="C25" s="5"/>
      <c r="D25" s="5"/>
      <c r="E25" s="5"/>
      <c r="F25" s="5"/>
      <c r="G25" s="5"/>
      <c r="H25" s="5"/>
    </row>
    <row r="26" spans="1:8" ht="24" customHeight="1">
      <c r="A26" s="5"/>
      <c r="B26" s="5"/>
      <c r="C26" s="5"/>
      <c r="D26" s="5"/>
      <c r="E26" s="5"/>
      <c r="F26" s="5"/>
      <c r="G26" s="5"/>
      <c r="H26" s="5"/>
    </row>
    <row r="27" spans="1:8" ht="24" customHeight="1">
      <c r="A27" s="5"/>
      <c r="B27" s="5"/>
      <c r="C27" s="5"/>
      <c r="D27" s="5"/>
      <c r="E27" s="5"/>
      <c r="F27" s="5"/>
      <c r="G27" s="5"/>
      <c r="H27" s="5"/>
    </row>
    <row r="28" spans="1:8" s="705" customFormat="1" ht="24" customHeight="1" thickBot="1">
      <c r="A28" s="750" t="s">
        <v>388</v>
      </c>
      <c r="B28" s="770"/>
      <c r="C28" s="770"/>
      <c r="D28" s="770"/>
      <c r="E28" s="751"/>
      <c r="F28" s="306"/>
      <c r="G28" s="307"/>
      <c r="H28" s="307"/>
    </row>
    <row r="29" spans="1:8" ht="24" customHeight="1" thickTop="1"/>
    <row r="30" spans="1:8" ht="24" customHeight="1">
      <c r="A30" s="705" t="s">
        <v>786</v>
      </c>
      <c r="B30" s="705"/>
    </row>
    <row r="31" spans="1:8" ht="24" customHeight="1">
      <c r="B31" s="1" t="s">
        <v>797</v>
      </c>
    </row>
    <row r="32" spans="1:8" ht="24" customHeight="1">
      <c r="B32" s="1" t="s">
        <v>874</v>
      </c>
    </row>
    <row r="33" spans="2:8" ht="24" customHeight="1">
      <c r="B33" s="1" t="s">
        <v>799</v>
      </c>
    </row>
    <row r="35" spans="2:8" ht="24" customHeight="1">
      <c r="F35" s="755" t="s">
        <v>316</v>
      </c>
      <c r="G35" s="755"/>
      <c r="H35" s="755"/>
    </row>
    <row r="36" spans="2:8" ht="24" customHeight="1">
      <c r="F36" s="755" t="s">
        <v>317</v>
      </c>
      <c r="G36" s="755"/>
      <c r="H36" s="755"/>
    </row>
    <row r="37" spans="2:8" ht="24" customHeight="1">
      <c r="F37" s="755" t="s">
        <v>313</v>
      </c>
      <c r="G37" s="755"/>
      <c r="H37" s="755"/>
    </row>
  </sheetData>
  <mergeCells count="18">
    <mergeCell ref="A6:H6"/>
    <mergeCell ref="G1:H1"/>
    <mergeCell ref="A2:H2"/>
    <mergeCell ref="A3:H3"/>
    <mergeCell ref="A4:H4"/>
    <mergeCell ref="A5:H5"/>
    <mergeCell ref="A7:G7"/>
    <mergeCell ref="A8:A9"/>
    <mergeCell ref="B8:B9"/>
    <mergeCell ref="C8:C9"/>
    <mergeCell ref="D8:D9"/>
    <mergeCell ref="E8:E9"/>
    <mergeCell ref="F8:F9"/>
    <mergeCell ref="H8:H9"/>
    <mergeCell ref="A28:E28"/>
    <mergeCell ref="F35:H35"/>
    <mergeCell ref="F36:H36"/>
    <mergeCell ref="F37:H3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37"/>
  <sheetViews>
    <sheetView workbookViewId="0">
      <selection activeCell="L18" sqref="L18"/>
    </sheetView>
  </sheetViews>
  <sheetFormatPr defaultColWidth="9" defaultRowHeight="21"/>
  <cols>
    <col min="1" max="1" width="9.140625" style="1" customWidth="1"/>
    <col min="2" max="2" width="21.85546875" style="1" customWidth="1"/>
    <col min="3" max="3" width="10.42578125" style="1" bestFit="1" customWidth="1"/>
    <col min="4" max="4" width="13.7109375" style="1" bestFit="1" customWidth="1"/>
    <col min="5" max="5" width="18.7109375" style="1" customWidth="1"/>
    <col min="6" max="6" width="12.85546875" style="1" customWidth="1"/>
    <col min="7" max="7" width="13" style="1" customWidth="1"/>
    <col min="8" max="8" width="11.5703125" style="1" customWidth="1"/>
    <col min="9" max="16384" width="9" style="1"/>
  </cols>
  <sheetData>
    <row r="1" spans="1:8" ht="24" customHeight="1">
      <c r="G1" s="842" t="s">
        <v>1173</v>
      </c>
      <c r="H1" s="842"/>
    </row>
    <row r="2" spans="1:8" ht="24" customHeight="1">
      <c r="A2" s="753" t="s">
        <v>766</v>
      </c>
      <c r="B2" s="753"/>
      <c r="C2" s="753"/>
      <c r="D2" s="753"/>
      <c r="E2" s="753"/>
      <c r="F2" s="753"/>
      <c r="G2" s="753"/>
      <c r="H2" s="753"/>
    </row>
    <row r="3" spans="1:8" ht="24" customHeight="1">
      <c r="A3" s="753" t="s">
        <v>1187</v>
      </c>
      <c r="B3" s="753"/>
      <c r="C3" s="753"/>
      <c r="D3" s="753"/>
      <c r="E3" s="753"/>
      <c r="F3" s="753"/>
      <c r="G3" s="753"/>
      <c r="H3" s="753"/>
    </row>
    <row r="4" spans="1:8" ht="24" customHeight="1">
      <c r="A4" s="753" t="s">
        <v>1170</v>
      </c>
      <c r="B4" s="753"/>
      <c r="C4" s="753"/>
      <c r="D4" s="753"/>
      <c r="E4" s="753"/>
      <c r="F4" s="753"/>
      <c r="G4" s="753"/>
      <c r="H4" s="753"/>
    </row>
    <row r="5" spans="1:8" ht="24" customHeight="1">
      <c r="A5" s="753" t="s">
        <v>1171</v>
      </c>
      <c r="B5" s="753"/>
      <c r="C5" s="753"/>
      <c r="D5" s="753"/>
      <c r="E5" s="753"/>
      <c r="F5" s="753"/>
      <c r="G5" s="753"/>
      <c r="H5" s="753"/>
    </row>
    <row r="6" spans="1:8" ht="24" customHeight="1">
      <c r="A6" s="753" t="s">
        <v>780</v>
      </c>
      <c r="B6" s="753"/>
      <c r="C6" s="753"/>
      <c r="D6" s="753"/>
      <c r="E6" s="753"/>
      <c r="F6" s="753"/>
      <c r="G6" s="753"/>
      <c r="H6" s="753"/>
    </row>
    <row r="7" spans="1:8" ht="24" customHeight="1">
      <c r="A7" s="771"/>
      <c r="B7" s="771"/>
      <c r="C7" s="771"/>
      <c r="D7" s="771"/>
      <c r="E7" s="771"/>
      <c r="F7" s="771"/>
      <c r="G7" s="771"/>
      <c r="H7" s="703" t="s">
        <v>690</v>
      </c>
    </row>
    <row r="8" spans="1:8" ht="24" customHeight="1">
      <c r="A8" s="765" t="s">
        <v>0</v>
      </c>
      <c r="B8" s="765" t="s">
        <v>720</v>
      </c>
      <c r="C8" s="765" t="s">
        <v>1</v>
      </c>
      <c r="D8" s="765" t="s">
        <v>723</v>
      </c>
      <c r="E8" s="765" t="s">
        <v>2</v>
      </c>
      <c r="F8" s="765" t="s">
        <v>3</v>
      </c>
      <c r="G8" s="704" t="s">
        <v>403</v>
      </c>
      <c r="H8" s="843" t="s">
        <v>873</v>
      </c>
    </row>
    <row r="9" spans="1:8" ht="24" customHeight="1">
      <c r="A9" s="766"/>
      <c r="B9" s="766"/>
      <c r="C9" s="766"/>
      <c r="D9" s="766"/>
      <c r="E9" s="766"/>
      <c r="F9" s="766"/>
      <c r="G9" s="84" t="s">
        <v>27</v>
      </c>
      <c r="H9" s="843"/>
    </row>
    <row r="10" spans="1:8" ht="24" customHeight="1">
      <c r="A10" s="4"/>
      <c r="B10" s="4"/>
      <c r="C10" s="4"/>
      <c r="D10" s="4"/>
      <c r="E10" s="4"/>
      <c r="F10" s="4"/>
      <c r="G10" s="4"/>
      <c r="H10" s="5"/>
    </row>
    <row r="11" spans="1:8" ht="24" customHeight="1">
      <c r="A11" s="5"/>
      <c r="B11" s="5"/>
      <c r="C11" s="5"/>
      <c r="D11" s="5"/>
      <c r="E11" s="5"/>
      <c r="F11" s="5"/>
      <c r="G11" s="5"/>
      <c r="H11" s="5"/>
    </row>
    <row r="12" spans="1:8" ht="24" customHeight="1">
      <c r="A12" s="5"/>
      <c r="B12" s="5"/>
      <c r="C12" s="5"/>
      <c r="D12" s="5"/>
      <c r="E12" s="5"/>
      <c r="F12" s="5"/>
      <c r="G12" s="5"/>
      <c r="H12" s="5"/>
    </row>
    <row r="13" spans="1:8" ht="24" customHeight="1">
      <c r="A13" s="5"/>
      <c r="B13" s="5"/>
      <c r="C13" s="5"/>
      <c r="D13" s="5"/>
      <c r="E13" s="5"/>
      <c r="F13" s="5"/>
      <c r="G13" s="5"/>
      <c r="H13" s="5"/>
    </row>
    <row r="14" spans="1:8" ht="24" customHeight="1">
      <c r="A14" s="5"/>
      <c r="B14" s="5"/>
      <c r="C14" s="5"/>
      <c r="D14" s="5"/>
      <c r="E14" s="5"/>
      <c r="F14" s="5"/>
      <c r="G14" s="5"/>
      <c r="H14" s="5"/>
    </row>
    <row r="15" spans="1:8" ht="24" customHeight="1">
      <c r="A15" s="5"/>
      <c r="B15" s="5"/>
      <c r="C15" s="5"/>
      <c r="D15" s="5"/>
      <c r="E15" s="5"/>
      <c r="F15" s="5"/>
      <c r="G15" s="5"/>
      <c r="H15" s="5"/>
    </row>
    <row r="16" spans="1:8" ht="24" customHeight="1">
      <c r="A16" s="5"/>
      <c r="B16" s="5"/>
      <c r="C16" s="5"/>
      <c r="D16" s="5"/>
      <c r="E16" s="5"/>
      <c r="F16" s="5"/>
      <c r="G16" s="5"/>
      <c r="H16" s="5"/>
    </row>
    <row r="17" spans="1:8" ht="24" customHeight="1">
      <c r="A17" s="5"/>
      <c r="B17" s="5"/>
      <c r="C17" s="5"/>
      <c r="D17" s="5"/>
      <c r="E17" s="5"/>
      <c r="F17" s="5"/>
      <c r="G17" s="5"/>
      <c r="H17" s="5"/>
    </row>
    <row r="18" spans="1:8" ht="24" customHeight="1">
      <c r="A18" s="5"/>
      <c r="B18" s="5"/>
      <c r="C18" s="5"/>
      <c r="D18" s="5"/>
      <c r="E18" s="5"/>
      <c r="F18" s="5"/>
      <c r="G18" s="5"/>
      <c r="H18" s="5"/>
    </row>
    <row r="19" spans="1:8" ht="24" customHeight="1">
      <c r="A19" s="5"/>
      <c r="B19" s="5"/>
      <c r="C19" s="5"/>
      <c r="D19" s="5"/>
      <c r="E19" s="5"/>
      <c r="F19" s="5"/>
      <c r="G19" s="5"/>
      <c r="H19" s="5"/>
    </row>
    <row r="20" spans="1:8" ht="24" customHeight="1">
      <c r="A20" s="5"/>
      <c r="B20" s="5"/>
      <c r="C20" s="5"/>
      <c r="D20" s="5"/>
      <c r="E20" s="5"/>
      <c r="F20" s="5"/>
      <c r="G20" s="5"/>
      <c r="H20" s="5"/>
    </row>
    <row r="21" spans="1:8" ht="24" customHeight="1">
      <c r="A21" s="5"/>
      <c r="B21" s="5"/>
      <c r="C21" s="5"/>
      <c r="D21" s="5"/>
      <c r="E21" s="5"/>
      <c r="F21" s="5"/>
      <c r="G21" s="5"/>
      <c r="H21" s="5"/>
    </row>
    <row r="22" spans="1:8" ht="24" customHeight="1">
      <c r="A22" s="5"/>
      <c r="B22" s="5"/>
      <c r="C22" s="5"/>
      <c r="D22" s="5"/>
      <c r="E22" s="5"/>
      <c r="F22" s="5"/>
      <c r="G22" s="5"/>
      <c r="H22" s="5"/>
    </row>
    <row r="23" spans="1:8" ht="24" customHeight="1">
      <c r="A23" s="5"/>
      <c r="B23" s="5"/>
      <c r="C23" s="5"/>
      <c r="D23" s="5"/>
      <c r="E23" s="5"/>
      <c r="F23" s="5"/>
      <c r="G23" s="5"/>
      <c r="H23" s="5"/>
    </row>
    <row r="24" spans="1:8" ht="24" customHeight="1">
      <c r="A24" s="5"/>
      <c r="B24" s="5"/>
      <c r="C24" s="5"/>
      <c r="D24" s="5"/>
      <c r="E24" s="5"/>
      <c r="F24" s="5"/>
      <c r="G24" s="5"/>
      <c r="H24" s="5"/>
    </row>
    <row r="25" spans="1:8" ht="24" customHeight="1">
      <c r="A25" s="5"/>
      <c r="B25" s="5"/>
      <c r="C25" s="5"/>
      <c r="D25" s="5"/>
      <c r="E25" s="5"/>
      <c r="F25" s="5"/>
      <c r="G25" s="5"/>
      <c r="H25" s="5"/>
    </row>
    <row r="26" spans="1:8" ht="24" customHeight="1">
      <c r="A26" s="5"/>
      <c r="B26" s="5"/>
      <c r="C26" s="5"/>
      <c r="D26" s="5"/>
      <c r="E26" s="5"/>
      <c r="F26" s="5"/>
      <c r="G26" s="5"/>
      <c r="H26" s="5"/>
    </row>
    <row r="27" spans="1:8" ht="24" customHeight="1">
      <c r="A27" s="5"/>
      <c r="B27" s="5"/>
      <c r="C27" s="5"/>
      <c r="D27" s="5"/>
      <c r="E27" s="5"/>
      <c r="F27" s="5"/>
      <c r="G27" s="5"/>
      <c r="H27" s="5"/>
    </row>
    <row r="28" spans="1:8" s="705" customFormat="1" ht="24" customHeight="1" thickBot="1">
      <c r="A28" s="750" t="s">
        <v>388</v>
      </c>
      <c r="B28" s="770"/>
      <c r="C28" s="770"/>
      <c r="D28" s="770"/>
      <c r="E28" s="751"/>
      <c r="F28" s="306"/>
      <c r="G28" s="307"/>
      <c r="H28" s="307"/>
    </row>
    <row r="29" spans="1:8" ht="24" customHeight="1" thickTop="1"/>
    <row r="30" spans="1:8" ht="24" customHeight="1">
      <c r="A30" s="705" t="s">
        <v>786</v>
      </c>
      <c r="B30" s="705"/>
    </row>
    <row r="31" spans="1:8" ht="24" customHeight="1">
      <c r="B31" s="1" t="s">
        <v>797</v>
      </c>
    </row>
    <row r="32" spans="1:8" ht="24" customHeight="1">
      <c r="B32" s="1" t="s">
        <v>874</v>
      </c>
    </row>
    <row r="33" spans="2:8" ht="24" customHeight="1">
      <c r="B33" s="1" t="s">
        <v>799</v>
      </c>
    </row>
    <row r="35" spans="2:8" ht="24" customHeight="1">
      <c r="F35" s="755" t="s">
        <v>316</v>
      </c>
      <c r="G35" s="755"/>
      <c r="H35" s="755"/>
    </row>
    <row r="36" spans="2:8" ht="24" customHeight="1">
      <c r="F36" s="755" t="s">
        <v>317</v>
      </c>
      <c r="G36" s="755"/>
      <c r="H36" s="755"/>
    </row>
    <row r="37" spans="2:8" ht="24" customHeight="1">
      <c r="F37" s="755" t="s">
        <v>313</v>
      </c>
      <c r="G37" s="755"/>
      <c r="H37" s="755"/>
    </row>
  </sheetData>
  <mergeCells count="18">
    <mergeCell ref="A6:H6"/>
    <mergeCell ref="G1:H1"/>
    <mergeCell ref="A2:H2"/>
    <mergeCell ref="A3:H3"/>
    <mergeCell ref="A4:H4"/>
    <mergeCell ref="A5:H5"/>
    <mergeCell ref="A7:G7"/>
    <mergeCell ref="A8:A9"/>
    <mergeCell ref="B8:B9"/>
    <mergeCell ref="C8:C9"/>
    <mergeCell ref="D8:D9"/>
    <mergeCell ref="E8:E9"/>
    <mergeCell ref="F8:F9"/>
    <mergeCell ref="H8:H9"/>
    <mergeCell ref="A28:E28"/>
    <mergeCell ref="F35:H35"/>
    <mergeCell ref="F36:H36"/>
    <mergeCell ref="F37:H37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37"/>
  <sheetViews>
    <sheetView workbookViewId="0">
      <selection activeCell="A3" sqref="A3:H3"/>
    </sheetView>
  </sheetViews>
  <sheetFormatPr defaultColWidth="9" defaultRowHeight="21"/>
  <cols>
    <col min="1" max="1" width="9.140625" style="1" customWidth="1"/>
    <col min="2" max="2" width="21.85546875" style="1" customWidth="1"/>
    <col min="3" max="3" width="10.42578125" style="1" bestFit="1" customWidth="1"/>
    <col min="4" max="4" width="13.7109375" style="1" bestFit="1" customWidth="1"/>
    <col min="5" max="5" width="18.7109375" style="1" customWidth="1"/>
    <col min="6" max="6" width="12.85546875" style="1" customWidth="1"/>
    <col min="7" max="7" width="13" style="1" customWidth="1"/>
    <col min="8" max="8" width="11.5703125" style="1" customWidth="1"/>
    <col min="9" max="16384" width="9" style="1"/>
  </cols>
  <sheetData>
    <row r="1" spans="1:8" ht="24" customHeight="1">
      <c r="G1" s="842" t="s">
        <v>1175</v>
      </c>
      <c r="H1" s="842"/>
    </row>
    <row r="2" spans="1:8" ht="24" customHeight="1">
      <c r="A2" s="753" t="s">
        <v>766</v>
      </c>
      <c r="B2" s="753"/>
      <c r="C2" s="753"/>
      <c r="D2" s="753"/>
      <c r="E2" s="753"/>
      <c r="F2" s="753"/>
      <c r="G2" s="753"/>
      <c r="H2" s="753"/>
    </row>
    <row r="3" spans="1:8" ht="24" customHeight="1">
      <c r="A3" s="753" t="s">
        <v>1187</v>
      </c>
      <c r="B3" s="753"/>
      <c r="C3" s="753"/>
      <c r="D3" s="753"/>
      <c r="E3" s="753"/>
      <c r="F3" s="753"/>
      <c r="G3" s="753"/>
      <c r="H3" s="753"/>
    </row>
    <row r="4" spans="1:8" ht="24" customHeight="1">
      <c r="A4" s="753" t="s">
        <v>1177</v>
      </c>
      <c r="B4" s="753"/>
      <c r="C4" s="753"/>
      <c r="D4" s="753"/>
      <c r="E4" s="753"/>
      <c r="F4" s="753"/>
      <c r="G4" s="753"/>
      <c r="H4" s="753"/>
    </row>
    <row r="5" spans="1:8" ht="24" customHeight="1">
      <c r="A5" s="753" t="s">
        <v>1176</v>
      </c>
      <c r="B5" s="753"/>
      <c r="C5" s="753"/>
      <c r="D5" s="753"/>
      <c r="E5" s="753"/>
      <c r="F5" s="753"/>
      <c r="G5" s="753"/>
      <c r="H5" s="753"/>
    </row>
    <row r="6" spans="1:8" ht="24" customHeight="1">
      <c r="A6" s="753" t="s">
        <v>780</v>
      </c>
      <c r="B6" s="753"/>
      <c r="C6" s="753"/>
      <c r="D6" s="753"/>
      <c r="E6" s="753"/>
      <c r="F6" s="753"/>
      <c r="G6" s="753"/>
      <c r="H6" s="753"/>
    </row>
    <row r="7" spans="1:8" ht="24" customHeight="1">
      <c r="A7" s="771"/>
      <c r="B7" s="771"/>
      <c r="C7" s="771"/>
      <c r="D7" s="771"/>
      <c r="E7" s="771"/>
      <c r="F7" s="771"/>
      <c r="G7" s="771"/>
      <c r="H7" s="703" t="s">
        <v>690</v>
      </c>
    </row>
    <row r="8" spans="1:8" ht="24" customHeight="1">
      <c r="A8" s="765" t="s">
        <v>0</v>
      </c>
      <c r="B8" s="765" t="s">
        <v>720</v>
      </c>
      <c r="C8" s="765" t="s">
        <v>1</v>
      </c>
      <c r="D8" s="765" t="s">
        <v>723</v>
      </c>
      <c r="E8" s="765" t="s">
        <v>2</v>
      </c>
      <c r="F8" s="765" t="s">
        <v>3</v>
      </c>
      <c r="G8" s="704" t="s">
        <v>403</v>
      </c>
      <c r="H8" s="843" t="s">
        <v>873</v>
      </c>
    </row>
    <row r="9" spans="1:8" ht="24" customHeight="1">
      <c r="A9" s="766"/>
      <c r="B9" s="766"/>
      <c r="C9" s="766"/>
      <c r="D9" s="766"/>
      <c r="E9" s="766"/>
      <c r="F9" s="766"/>
      <c r="G9" s="84" t="s">
        <v>27</v>
      </c>
      <c r="H9" s="843"/>
    </row>
    <row r="10" spans="1:8" ht="24" customHeight="1">
      <c r="A10" s="4"/>
      <c r="B10" s="4"/>
      <c r="C10" s="4"/>
      <c r="D10" s="4"/>
      <c r="E10" s="4"/>
      <c r="F10" s="4"/>
      <c r="G10" s="4"/>
      <c r="H10" s="5"/>
    </row>
    <row r="11" spans="1:8" ht="24" customHeight="1">
      <c r="A11" s="5"/>
      <c r="B11" s="5"/>
      <c r="C11" s="5"/>
      <c r="D11" s="5"/>
      <c r="E11" s="5"/>
      <c r="F11" s="5"/>
      <c r="G11" s="5"/>
      <c r="H11" s="5"/>
    </row>
    <row r="12" spans="1:8" ht="24" customHeight="1">
      <c r="A12" s="5"/>
      <c r="B12" s="5"/>
      <c r="C12" s="5"/>
      <c r="D12" s="5"/>
      <c r="E12" s="5"/>
      <c r="F12" s="5"/>
      <c r="G12" s="5"/>
      <c r="H12" s="5"/>
    </row>
    <row r="13" spans="1:8" ht="24" customHeight="1">
      <c r="A13" s="5"/>
      <c r="B13" s="5"/>
      <c r="C13" s="5"/>
      <c r="D13" s="5"/>
      <c r="E13" s="5"/>
      <c r="F13" s="5"/>
      <c r="G13" s="5"/>
      <c r="H13" s="5"/>
    </row>
    <row r="14" spans="1:8" ht="24" customHeight="1">
      <c r="A14" s="5"/>
      <c r="B14" s="5"/>
      <c r="C14" s="5"/>
      <c r="D14" s="5"/>
      <c r="E14" s="5"/>
      <c r="F14" s="5"/>
      <c r="G14" s="5"/>
      <c r="H14" s="5"/>
    </row>
    <row r="15" spans="1:8" ht="24" customHeight="1">
      <c r="A15" s="5"/>
      <c r="B15" s="5"/>
      <c r="C15" s="5"/>
      <c r="D15" s="5"/>
      <c r="E15" s="5"/>
      <c r="F15" s="5"/>
      <c r="G15" s="5"/>
      <c r="H15" s="5"/>
    </row>
    <row r="16" spans="1:8" ht="24" customHeight="1">
      <c r="A16" s="5"/>
      <c r="B16" s="5"/>
      <c r="C16" s="5"/>
      <c r="D16" s="5"/>
      <c r="E16" s="5"/>
      <c r="F16" s="5"/>
      <c r="G16" s="5"/>
      <c r="H16" s="5"/>
    </row>
    <row r="17" spans="1:8" ht="24" customHeight="1">
      <c r="A17" s="5"/>
      <c r="B17" s="5"/>
      <c r="C17" s="5"/>
      <c r="D17" s="5"/>
      <c r="E17" s="5"/>
      <c r="F17" s="5"/>
      <c r="G17" s="5"/>
      <c r="H17" s="5"/>
    </row>
    <row r="18" spans="1:8" ht="24" customHeight="1">
      <c r="A18" s="5"/>
      <c r="B18" s="5"/>
      <c r="C18" s="5"/>
      <c r="D18" s="5"/>
      <c r="E18" s="5"/>
      <c r="F18" s="5"/>
      <c r="G18" s="5"/>
      <c r="H18" s="5"/>
    </row>
    <row r="19" spans="1:8" ht="24" customHeight="1">
      <c r="A19" s="5"/>
      <c r="B19" s="5"/>
      <c r="C19" s="5"/>
      <c r="D19" s="5"/>
      <c r="E19" s="5"/>
      <c r="F19" s="5"/>
      <c r="G19" s="5"/>
      <c r="H19" s="5"/>
    </row>
    <row r="20" spans="1:8" ht="24" customHeight="1">
      <c r="A20" s="5"/>
      <c r="B20" s="5"/>
      <c r="C20" s="5"/>
      <c r="D20" s="5"/>
      <c r="E20" s="5"/>
      <c r="F20" s="5"/>
      <c r="G20" s="5"/>
      <c r="H20" s="5"/>
    </row>
    <row r="21" spans="1:8" ht="24" customHeight="1">
      <c r="A21" s="5"/>
      <c r="B21" s="5"/>
      <c r="C21" s="5"/>
      <c r="D21" s="5"/>
      <c r="E21" s="5"/>
      <c r="F21" s="5"/>
      <c r="G21" s="5"/>
      <c r="H21" s="5"/>
    </row>
    <row r="22" spans="1:8" ht="24" customHeight="1">
      <c r="A22" s="5"/>
      <c r="B22" s="5"/>
      <c r="C22" s="5"/>
      <c r="D22" s="5"/>
      <c r="E22" s="5"/>
      <c r="F22" s="5"/>
      <c r="G22" s="5"/>
      <c r="H22" s="5"/>
    </row>
    <row r="23" spans="1:8" ht="24" customHeight="1">
      <c r="A23" s="5"/>
      <c r="B23" s="5"/>
      <c r="C23" s="5"/>
      <c r="D23" s="5"/>
      <c r="E23" s="5"/>
      <c r="F23" s="5"/>
      <c r="G23" s="5"/>
      <c r="H23" s="5"/>
    </row>
    <row r="24" spans="1:8" ht="24" customHeight="1">
      <c r="A24" s="5"/>
      <c r="B24" s="5"/>
      <c r="C24" s="5"/>
      <c r="D24" s="5"/>
      <c r="E24" s="5"/>
      <c r="F24" s="5"/>
      <c r="G24" s="5"/>
      <c r="H24" s="5"/>
    </row>
    <row r="25" spans="1:8" ht="24" customHeight="1">
      <c r="A25" s="5"/>
      <c r="B25" s="5"/>
      <c r="C25" s="5"/>
      <c r="D25" s="5"/>
      <c r="E25" s="5"/>
      <c r="F25" s="5"/>
      <c r="G25" s="5"/>
      <c r="H25" s="5"/>
    </row>
    <row r="26" spans="1:8" ht="24" customHeight="1">
      <c r="A26" s="5"/>
      <c r="B26" s="5"/>
      <c r="C26" s="5"/>
      <c r="D26" s="5"/>
      <c r="E26" s="5"/>
      <c r="F26" s="5"/>
      <c r="G26" s="5"/>
      <c r="H26" s="5"/>
    </row>
    <row r="27" spans="1:8" ht="24" customHeight="1">
      <c r="A27" s="5"/>
      <c r="B27" s="5"/>
      <c r="C27" s="5"/>
      <c r="D27" s="5"/>
      <c r="E27" s="5"/>
      <c r="F27" s="5"/>
      <c r="G27" s="5"/>
      <c r="H27" s="5"/>
    </row>
    <row r="28" spans="1:8" s="705" customFormat="1" ht="24" customHeight="1" thickBot="1">
      <c r="A28" s="750" t="s">
        <v>388</v>
      </c>
      <c r="B28" s="770"/>
      <c r="C28" s="770"/>
      <c r="D28" s="770"/>
      <c r="E28" s="751"/>
      <c r="F28" s="306"/>
      <c r="G28" s="307"/>
      <c r="H28" s="307"/>
    </row>
    <row r="29" spans="1:8" ht="24" customHeight="1" thickTop="1"/>
    <row r="30" spans="1:8" ht="24" customHeight="1">
      <c r="A30" s="705" t="s">
        <v>786</v>
      </c>
      <c r="B30" s="705"/>
    </row>
    <row r="31" spans="1:8" ht="24" customHeight="1">
      <c r="B31" s="1" t="s">
        <v>797</v>
      </c>
    </row>
    <row r="32" spans="1:8" ht="24" customHeight="1">
      <c r="B32" s="1" t="s">
        <v>874</v>
      </c>
    </row>
    <row r="33" spans="2:8" ht="24" customHeight="1">
      <c r="B33" s="1" t="s">
        <v>799</v>
      </c>
    </row>
    <row r="35" spans="2:8" ht="24" customHeight="1">
      <c r="F35" s="755" t="s">
        <v>316</v>
      </c>
      <c r="G35" s="755"/>
      <c r="H35" s="755"/>
    </row>
    <row r="36" spans="2:8" ht="24" customHeight="1">
      <c r="F36" s="755" t="s">
        <v>317</v>
      </c>
      <c r="G36" s="755"/>
      <c r="H36" s="755"/>
    </row>
    <row r="37" spans="2:8" ht="24" customHeight="1">
      <c r="F37" s="755" t="s">
        <v>313</v>
      </c>
      <c r="G37" s="755"/>
      <c r="H37" s="755"/>
    </row>
  </sheetData>
  <mergeCells count="18">
    <mergeCell ref="A6:H6"/>
    <mergeCell ref="G1:H1"/>
    <mergeCell ref="A2:H2"/>
    <mergeCell ref="A3:H3"/>
    <mergeCell ref="A4:H4"/>
    <mergeCell ref="A5:H5"/>
    <mergeCell ref="A7:G7"/>
    <mergeCell ref="A8:A9"/>
    <mergeCell ref="B8:B9"/>
    <mergeCell ref="C8:C9"/>
    <mergeCell ref="D8:D9"/>
    <mergeCell ref="E8:E9"/>
    <mergeCell ref="F8:F9"/>
    <mergeCell ref="H8:H9"/>
    <mergeCell ref="A28:E28"/>
    <mergeCell ref="F35:H35"/>
    <mergeCell ref="F36:H36"/>
    <mergeCell ref="F37:H37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K34"/>
  <sheetViews>
    <sheetView zoomScaleNormal="100" zoomScaleSheetLayoutView="100" zoomScalePageLayoutView="80" workbookViewId="0">
      <selection activeCell="L13" sqref="L13"/>
    </sheetView>
  </sheetViews>
  <sheetFormatPr defaultColWidth="9" defaultRowHeight="21"/>
  <cols>
    <col min="1" max="1" width="6.140625" style="1" customWidth="1"/>
    <col min="2" max="2" width="11.7109375" style="1" bestFit="1" customWidth="1"/>
    <col min="3" max="5" width="11.7109375" style="1" customWidth="1"/>
    <col min="6" max="6" width="19.42578125" style="1" bestFit="1" customWidth="1"/>
    <col min="7" max="7" width="13.7109375" style="1" customWidth="1"/>
    <col min="8" max="8" width="10.7109375" style="1" customWidth="1"/>
    <col min="9" max="9" width="12.42578125" style="1" bestFit="1" customWidth="1"/>
    <col min="10" max="10" width="13" style="1" customWidth="1"/>
    <col min="11" max="11" width="10.42578125" style="1" customWidth="1"/>
    <col min="12" max="16384" width="9" style="1"/>
  </cols>
  <sheetData>
    <row r="1" spans="1:11">
      <c r="K1" s="28" t="s">
        <v>402</v>
      </c>
    </row>
    <row r="2" spans="1:11">
      <c r="A2" s="753" t="s">
        <v>766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</row>
    <row r="3" spans="1:11">
      <c r="A3" s="753" t="s">
        <v>1187</v>
      </c>
      <c r="B3" s="753"/>
      <c r="C3" s="753"/>
      <c r="D3" s="753"/>
      <c r="E3" s="753"/>
      <c r="F3" s="753"/>
      <c r="G3" s="753"/>
      <c r="H3" s="753"/>
      <c r="I3" s="753"/>
      <c r="J3" s="753"/>
      <c r="K3" s="753"/>
    </row>
    <row r="4" spans="1:11">
      <c r="A4" s="753" t="s">
        <v>1178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</row>
    <row r="5" spans="1:11">
      <c r="A5" s="753" t="s">
        <v>875</v>
      </c>
      <c r="B5" s="753"/>
      <c r="C5" s="753"/>
      <c r="D5" s="753"/>
      <c r="E5" s="753"/>
      <c r="F5" s="753"/>
      <c r="G5" s="753"/>
      <c r="H5" s="753"/>
      <c r="I5" s="753"/>
      <c r="J5" s="753"/>
      <c r="K5" s="753"/>
    </row>
    <row r="6" spans="1:11">
      <c r="A6" s="753" t="s">
        <v>780</v>
      </c>
      <c r="B6" s="753"/>
      <c r="C6" s="753"/>
      <c r="D6" s="753"/>
      <c r="E6" s="753"/>
      <c r="F6" s="753"/>
      <c r="G6" s="753"/>
      <c r="H6" s="753"/>
      <c r="I6" s="753"/>
      <c r="J6" s="753"/>
      <c r="K6" s="753"/>
    </row>
    <row r="7" spans="1:11">
      <c r="A7" s="764" t="s">
        <v>690</v>
      </c>
      <c r="B7" s="760"/>
      <c r="C7" s="760"/>
      <c r="D7" s="764"/>
      <c r="E7" s="764"/>
      <c r="F7" s="764"/>
      <c r="G7" s="764"/>
      <c r="H7" s="764"/>
      <c r="I7" s="764"/>
      <c r="J7" s="764"/>
      <c r="K7" s="764"/>
    </row>
    <row r="8" spans="1:11" s="16" customFormat="1" ht="18.75">
      <c r="A8" s="848" t="s">
        <v>0</v>
      </c>
      <c r="B8" s="845" t="s">
        <v>718</v>
      </c>
      <c r="C8" s="845"/>
      <c r="D8" s="846" t="s">
        <v>876</v>
      </c>
      <c r="E8" s="847"/>
      <c r="F8" s="786" t="s">
        <v>720</v>
      </c>
      <c r="G8" s="786" t="s">
        <v>2</v>
      </c>
      <c r="H8" s="786" t="s">
        <v>3</v>
      </c>
      <c r="I8" s="784" t="s">
        <v>877</v>
      </c>
      <c r="J8" s="786" t="s">
        <v>400</v>
      </c>
      <c r="K8" s="786" t="s">
        <v>401</v>
      </c>
    </row>
    <row r="9" spans="1:11" s="16" customFormat="1" ht="18.75">
      <c r="A9" s="849"/>
      <c r="B9" s="786" t="s">
        <v>719</v>
      </c>
      <c r="C9" s="786" t="s">
        <v>1</v>
      </c>
      <c r="D9" s="786" t="s">
        <v>5</v>
      </c>
      <c r="E9" s="786" t="s">
        <v>1</v>
      </c>
      <c r="F9" s="844"/>
      <c r="G9" s="844"/>
      <c r="H9" s="844"/>
      <c r="I9" s="851"/>
      <c r="J9" s="844"/>
      <c r="K9" s="844"/>
    </row>
    <row r="10" spans="1:11" s="16" customFormat="1" ht="18.75">
      <c r="A10" s="850"/>
      <c r="B10" s="787"/>
      <c r="C10" s="787"/>
      <c r="D10" s="787"/>
      <c r="E10" s="787"/>
      <c r="F10" s="787"/>
      <c r="G10" s="787"/>
      <c r="H10" s="787"/>
      <c r="I10" s="785"/>
      <c r="J10" s="787"/>
      <c r="K10" s="787"/>
    </row>
    <row r="11" spans="1:11">
      <c r="A11" s="5"/>
      <c r="B11" s="4"/>
      <c r="C11" s="4"/>
      <c r="D11" s="5"/>
      <c r="E11" s="5"/>
      <c r="F11" s="5"/>
      <c r="G11" s="5"/>
      <c r="H11" s="5"/>
      <c r="I11" s="5"/>
      <c r="J11" s="5"/>
      <c r="K11" s="5"/>
    </row>
    <row r="12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s="6" customFormat="1" ht="21.75" thickBot="1">
      <c r="A29" s="756" t="s">
        <v>388</v>
      </c>
      <c r="B29" s="756"/>
      <c r="C29" s="756"/>
      <c r="D29" s="756"/>
      <c r="E29" s="756"/>
      <c r="F29" s="756"/>
      <c r="G29" s="756"/>
      <c r="H29" s="306"/>
      <c r="I29" s="307"/>
      <c r="J29" s="307"/>
      <c r="K29" s="307"/>
    </row>
    <row r="30" spans="1:11" ht="21.75" thickTop="1"/>
    <row r="31" spans="1:11">
      <c r="A31" s="6" t="s">
        <v>786</v>
      </c>
    </row>
    <row r="32" spans="1:11">
      <c r="B32" s="1" t="s">
        <v>797</v>
      </c>
      <c r="H32" s="760" t="s">
        <v>316</v>
      </c>
      <c r="I32" s="760"/>
      <c r="J32" s="760"/>
    </row>
    <row r="33" spans="2:10">
      <c r="B33" s="1" t="s">
        <v>831</v>
      </c>
      <c r="H33" s="760" t="s">
        <v>317</v>
      </c>
      <c r="I33" s="760"/>
      <c r="J33" s="760"/>
    </row>
    <row r="34" spans="2:10">
      <c r="H34" s="760" t="s">
        <v>313</v>
      </c>
      <c r="I34" s="760"/>
      <c r="J34" s="760"/>
    </row>
  </sheetData>
  <mergeCells count="23">
    <mergeCell ref="A29:G29"/>
    <mergeCell ref="H32:J32"/>
    <mergeCell ref="A8:A10"/>
    <mergeCell ref="H33:J33"/>
    <mergeCell ref="H34:J34"/>
    <mergeCell ref="H8:H10"/>
    <mergeCell ref="I8:I10"/>
    <mergeCell ref="J8:J10"/>
    <mergeCell ref="A2:K2"/>
    <mergeCell ref="A3:K3"/>
    <mergeCell ref="A5:K5"/>
    <mergeCell ref="A6:K6"/>
    <mergeCell ref="A7:K7"/>
    <mergeCell ref="A4:K4"/>
    <mergeCell ref="K8:K10"/>
    <mergeCell ref="B9:B10"/>
    <mergeCell ref="C9:C10"/>
    <mergeCell ref="D9:D10"/>
    <mergeCell ref="E9:E10"/>
    <mergeCell ref="B8:C8"/>
    <mergeCell ref="D8:E8"/>
    <mergeCell ref="F8:F10"/>
    <mergeCell ref="G8:G10"/>
  </mergeCells>
  <pageMargins left="0.59055118110236227" right="0.39370078740157483" top="0.59055118110236227" bottom="0.74803149606299213" header="0.31496062992125984" footer="0.31496062992125984"/>
  <pageSetup paperSize="9" scale="65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31"/>
  <sheetViews>
    <sheetView zoomScale="90" zoomScaleNormal="90" zoomScaleSheetLayoutView="100" workbookViewId="0">
      <selection activeCell="S23" sqref="S23"/>
    </sheetView>
  </sheetViews>
  <sheetFormatPr defaultRowHeight="24" customHeight="1"/>
  <cols>
    <col min="1" max="1" width="6.42578125" bestFit="1" customWidth="1"/>
    <col min="2" max="2" width="11" customWidth="1"/>
    <col min="3" max="3" width="22.42578125" customWidth="1"/>
    <col min="4" max="4" width="25" customWidth="1"/>
    <col min="5" max="5" width="12.140625" customWidth="1"/>
    <col min="6" max="6" width="11.85546875" customWidth="1"/>
  </cols>
  <sheetData>
    <row r="1" spans="1:6" ht="24" customHeight="1">
      <c r="F1" s="80" t="s">
        <v>778</v>
      </c>
    </row>
    <row r="2" spans="1:6" ht="24" customHeight="1">
      <c r="A2" s="753" t="s">
        <v>766</v>
      </c>
      <c r="B2" s="753"/>
      <c r="C2" s="753"/>
      <c r="D2" s="753"/>
      <c r="E2" s="753"/>
      <c r="F2" s="753"/>
    </row>
    <row r="3" spans="1:6" ht="24" customHeight="1">
      <c r="A3" s="753" t="s">
        <v>1187</v>
      </c>
      <c r="B3" s="753"/>
      <c r="C3" s="753"/>
      <c r="D3" s="753"/>
      <c r="E3" s="753"/>
      <c r="F3" s="753"/>
    </row>
    <row r="4" spans="1:6" ht="24" customHeight="1">
      <c r="A4" s="753" t="s">
        <v>1183</v>
      </c>
      <c r="B4" s="753"/>
      <c r="C4" s="753"/>
      <c r="D4" s="753"/>
      <c r="E4" s="753"/>
      <c r="F4" s="753"/>
    </row>
    <row r="5" spans="1:6" ht="24" customHeight="1">
      <c r="A5" s="753" t="s">
        <v>307</v>
      </c>
      <c r="B5" s="753"/>
      <c r="C5" s="753"/>
      <c r="D5" s="753"/>
      <c r="E5" s="753"/>
      <c r="F5" s="753"/>
    </row>
    <row r="6" spans="1:6" ht="24" customHeight="1">
      <c r="A6" s="753" t="s">
        <v>780</v>
      </c>
      <c r="B6" s="753"/>
      <c r="C6" s="753"/>
      <c r="D6" s="753"/>
      <c r="E6" s="753"/>
      <c r="F6" s="753"/>
    </row>
    <row r="7" spans="1:6" ht="24" customHeight="1">
      <c r="A7" s="771"/>
      <c r="B7" s="771"/>
      <c r="C7" s="771"/>
      <c r="D7" s="771"/>
      <c r="E7" s="771"/>
      <c r="F7" s="771"/>
    </row>
    <row r="8" spans="1:6" s="17" customFormat="1" ht="24" customHeight="1">
      <c r="A8" s="765" t="s">
        <v>0</v>
      </c>
      <c r="B8" s="765" t="s">
        <v>1</v>
      </c>
      <c r="C8" s="765" t="s">
        <v>720</v>
      </c>
      <c r="D8" s="765" t="s">
        <v>2</v>
      </c>
      <c r="E8" s="765" t="s">
        <v>3</v>
      </c>
      <c r="F8" s="775" t="s">
        <v>712</v>
      </c>
    </row>
    <row r="9" spans="1:6" s="17" customFormat="1" ht="24" customHeight="1">
      <c r="A9" s="766"/>
      <c r="B9" s="766"/>
      <c r="C9" s="766"/>
      <c r="D9" s="766"/>
      <c r="E9" s="766"/>
      <c r="F9" s="777"/>
    </row>
    <row r="10" spans="1:6" ht="24" customHeight="1">
      <c r="A10" s="4"/>
      <c r="B10" s="4"/>
      <c r="C10" s="4"/>
      <c r="D10" s="4"/>
      <c r="E10" s="4"/>
      <c r="F10" s="4"/>
    </row>
    <row r="11" spans="1:6" ht="24" customHeight="1">
      <c r="A11" s="5"/>
      <c r="B11" s="5"/>
      <c r="C11" s="5"/>
      <c r="D11" s="5"/>
      <c r="E11" s="5"/>
      <c r="F11" s="5"/>
    </row>
    <row r="12" spans="1:6" ht="24" customHeight="1">
      <c r="A12" s="5"/>
      <c r="B12" s="5"/>
      <c r="C12" s="5"/>
      <c r="D12" s="5"/>
      <c r="E12" s="5"/>
      <c r="F12" s="5"/>
    </row>
    <row r="13" spans="1:6" ht="24" customHeight="1">
      <c r="A13" s="5"/>
      <c r="B13" s="5"/>
      <c r="C13" s="5"/>
      <c r="D13" s="5"/>
      <c r="E13" s="5"/>
      <c r="F13" s="5"/>
    </row>
    <row r="14" spans="1:6" ht="24" customHeight="1">
      <c r="A14" s="5"/>
      <c r="B14" s="5"/>
      <c r="C14" s="5"/>
      <c r="D14" s="5"/>
      <c r="E14" s="5"/>
      <c r="F14" s="5"/>
    </row>
    <row r="15" spans="1:6" ht="24" customHeight="1">
      <c r="A15" s="5"/>
      <c r="B15" s="5"/>
      <c r="C15" s="5"/>
      <c r="D15" s="5"/>
      <c r="E15" s="5"/>
      <c r="F15" s="5"/>
    </row>
    <row r="16" spans="1:6" ht="24" customHeight="1">
      <c r="A16" s="5"/>
      <c r="B16" s="5"/>
      <c r="C16" s="5"/>
      <c r="D16" s="5"/>
      <c r="E16" s="5"/>
      <c r="F16" s="5"/>
    </row>
    <row r="17" spans="1:6" ht="24" customHeight="1">
      <c r="A17" s="5"/>
      <c r="B17" s="5"/>
      <c r="C17" s="5"/>
      <c r="D17" s="5"/>
      <c r="E17" s="5"/>
      <c r="F17" s="5"/>
    </row>
    <row r="18" spans="1:6" ht="24" customHeight="1">
      <c r="A18" s="5"/>
      <c r="B18" s="5"/>
      <c r="C18" s="5"/>
      <c r="D18" s="5"/>
      <c r="E18" s="5"/>
      <c r="F18" s="5"/>
    </row>
    <row r="19" spans="1:6" ht="24" customHeight="1">
      <c r="A19" s="5"/>
      <c r="B19" s="5"/>
      <c r="C19" s="5"/>
      <c r="D19" s="5"/>
      <c r="E19" s="5"/>
      <c r="F19" s="5"/>
    </row>
    <row r="20" spans="1:6" ht="24" customHeight="1">
      <c r="A20" s="5"/>
      <c r="B20" s="5"/>
      <c r="C20" s="5"/>
      <c r="D20" s="5"/>
      <c r="E20" s="5"/>
      <c r="F20" s="5"/>
    </row>
    <row r="21" spans="1:6" ht="24" customHeight="1">
      <c r="A21" s="5"/>
      <c r="B21" s="5"/>
      <c r="C21" s="5"/>
      <c r="D21" s="5"/>
      <c r="E21" s="5"/>
      <c r="F21" s="5"/>
    </row>
    <row r="22" spans="1:6" ht="24" customHeight="1">
      <c r="A22" s="5"/>
      <c r="B22" s="5"/>
      <c r="C22" s="5"/>
      <c r="D22" s="5"/>
      <c r="E22" s="5"/>
      <c r="F22" s="5"/>
    </row>
    <row r="23" spans="1:6" ht="24" customHeight="1">
      <c r="A23" s="5"/>
      <c r="B23" s="5"/>
      <c r="C23" s="5"/>
      <c r="D23" s="5"/>
      <c r="E23" s="5"/>
      <c r="F23" s="5"/>
    </row>
    <row r="24" spans="1:6" ht="24" customHeight="1">
      <c r="A24" s="5"/>
      <c r="B24" s="5"/>
      <c r="C24" s="5"/>
      <c r="D24" s="5"/>
      <c r="E24" s="5"/>
      <c r="F24" s="5"/>
    </row>
    <row r="25" spans="1:6" ht="24" customHeight="1">
      <c r="A25" s="5"/>
      <c r="B25" s="5"/>
      <c r="C25" s="5"/>
      <c r="D25" s="5"/>
      <c r="E25" s="5"/>
      <c r="F25" s="5"/>
    </row>
    <row r="26" spans="1:6" ht="24" customHeight="1">
      <c r="A26" s="5"/>
      <c r="B26" s="5"/>
      <c r="C26" s="5"/>
      <c r="D26" s="5"/>
      <c r="E26" s="5"/>
      <c r="F26" s="5"/>
    </row>
    <row r="27" spans="1:6" ht="24" customHeight="1">
      <c r="A27" s="5"/>
      <c r="B27" s="5"/>
      <c r="C27" s="5"/>
      <c r="D27" s="5"/>
      <c r="E27" s="5"/>
      <c r="F27" s="5"/>
    </row>
    <row r="28" spans="1:6" ht="24" customHeight="1">
      <c r="A28" s="1" t="s">
        <v>759</v>
      </c>
      <c r="B28" s="1"/>
      <c r="C28" s="1"/>
      <c r="D28" s="1"/>
      <c r="E28" s="1"/>
      <c r="F28" s="1"/>
    </row>
    <row r="29" spans="1:6" ht="24" customHeight="1">
      <c r="A29" s="1"/>
      <c r="B29" s="1"/>
      <c r="C29" s="1"/>
      <c r="D29" s="755" t="s">
        <v>316</v>
      </c>
      <c r="E29" s="755"/>
      <c r="F29" s="755"/>
    </row>
    <row r="30" spans="1:6" ht="24" customHeight="1">
      <c r="A30" s="1"/>
      <c r="B30" s="1"/>
      <c r="C30" s="1"/>
      <c r="D30" s="755" t="s">
        <v>317</v>
      </c>
      <c r="E30" s="755"/>
      <c r="F30" s="755"/>
    </row>
    <row r="31" spans="1:6" ht="24" customHeight="1">
      <c r="A31" s="1"/>
      <c r="B31" s="1"/>
      <c r="C31" s="1"/>
      <c r="D31" s="755" t="s">
        <v>313</v>
      </c>
      <c r="E31" s="755"/>
      <c r="F31" s="755"/>
    </row>
  </sheetData>
  <mergeCells count="15">
    <mergeCell ref="D30:F30"/>
    <mergeCell ref="D31:F31"/>
    <mergeCell ref="F8:F9"/>
    <mergeCell ref="A8:A9"/>
    <mergeCell ref="B8:B9"/>
    <mergeCell ref="C8:C9"/>
    <mergeCell ref="D8:D9"/>
    <mergeCell ref="E8:E9"/>
    <mergeCell ref="D29:F29"/>
    <mergeCell ref="A2:F2"/>
    <mergeCell ref="A7:F7"/>
    <mergeCell ref="A6:F6"/>
    <mergeCell ref="A3:F3"/>
    <mergeCell ref="A5:F5"/>
    <mergeCell ref="A4:F4"/>
  </mergeCells>
  <printOptions horizontalCentered="1"/>
  <pageMargins left="0.70866141732283472" right="0.43307086614173229" top="0.39370078740157483" bottom="0.35433070866141736" header="0.31496062992125984" footer="0.31496062992125984"/>
  <pageSetup paperSize="9" scale="9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G33"/>
  <sheetViews>
    <sheetView view="pageBreakPreview" zoomScaleNormal="100" zoomScaleSheetLayoutView="100" workbookViewId="0">
      <selection activeCell="I14" sqref="I14"/>
    </sheetView>
  </sheetViews>
  <sheetFormatPr defaultColWidth="9" defaultRowHeight="15"/>
  <cols>
    <col min="1" max="1" width="7.42578125" style="368" customWidth="1"/>
    <col min="2" max="2" width="23.140625" style="368" customWidth="1"/>
    <col min="3" max="5" width="19" style="368" customWidth="1"/>
    <col min="6" max="6" width="16.42578125" style="368" customWidth="1"/>
    <col min="7" max="16384" width="9" style="368"/>
  </cols>
  <sheetData>
    <row r="1" spans="1:7" ht="26.45" customHeight="1">
      <c r="F1" s="291" t="s">
        <v>878</v>
      </c>
      <c r="G1" s="133"/>
    </row>
    <row r="2" spans="1:7" ht="21">
      <c r="A2" s="753" t="s">
        <v>766</v>
      </c>
      <c r="B2" s="753"/>
      <c r="C2" s="753"/>
      <c r="D2" s="753"/>
      <c r="E2" s="753"/>
      <c r="F2" s="753"/>
    </row>
    <row r="3" spans="1:7" ht="21">
      <c r="A3" s="753" t="s">
        <v>1187</v>
      </c>
      <c r="B3" s="753"/>
      <c r="C3" s="753"/>
      <c r="D3" s="753"/>
      <c r="E3" s="753"/>
      <c r="F3" s="753"/>
    </row>
    <row r="4" spans="1:7" ht="21">
      <c r="A4" s="753" t="s">
        <v>879</v>
      </c>
      <c r="B4" s="753"/>
      <c r="C4" s="753"/>
      <c r="D4" s="753"/>
      <c r="E4" s="753"/>
      <c r="F4" s="753"/>
    </row>
    <row r="5" spans="1:7" ht="21">
      <c r="A5" s="753" t="s">
        <v>808</v>
      </c>
      <c r="B5" s="753"/>
      <c r="C5" s="753"/>
      <c r="D5" s="753"/>
      <c r="E5" s="753"/>
      <c r="F5" s="753"/>
    </row>
    <row r="6" spans="1:7" ht="21">
      <c r="A6" s="764" t="s">
        <v>690</v>
      </c>
      <c r="B6" s="764"/>
      <c r="C6" s="764"/>
      <c r="D6" s="764"/>
      <c r="E6" s="764"/>
      <c r="F6" s="764"/>
    </row>
    <row r="7" spans="1:7" s="369" customFormat="1" ht="21" customHeight="1">
      <c r="A7" s="765" t="s">
        <v>0</v>
      </c>
      <c r="B7" s="765" t="s">
        <v>2</v>
      </c>
      <c r="C7" s="854" t="s">
        <v>718</v>
      </c>
      <c r="D7" s="855"/>
      <c r="E7" s="775" t="s">
        <v>880</v>
      </c>
      <c r="F7" s="852" t="s">
        <v>3</v>
      </c>
    </row>
    <row r="8" spans="1:7" s="369" customFormat="1" ht="21" customHeight="1">
      <c r="A8" s="766"/>
      <c r="B8" s="766"/>
      <c r="C8" s="290" t="s">
        <v>1</v>
      </c>
      <c r="D8" s="290" t="s">
        <v>5</v>
      </c>
      <c r="E8" s="766"/>
      <c r="F8" s="853"/>
    </row>
    <row r="9" spans="1:7" ht="21">
      <c r="A9" s="4"/>
      <c r="B9" s="4"/>
      <c r="C9" s="4"/>
      <c r="D9" s="4"/>
      <c r="E9" s="4"/>
      <c r="F9" s="4"/>
    </row>
    <row r="10" spans="1:7" ht="21">
      <c r="A10" s="5"/>
      <c r="B10" s="5"/>
      <c r="C10" s="5"/>
      <c r="D10" s="5"/>
      <c r="E10" s="5"/>
      <c r="F10" s="5"/>
    </row>
    <row r="11" spans="1:7" ht="21">
      <c r="A11" s="5"/>
      <c r="B11" s="5"/>
      <c r="C11" s="5"/>
      <c r="D11" s="5"/>
      <c r="E11" s="5"/>
      <c r="F11" s="5"/>
    </row>
    <row r="12" spans="1:7" ht="21">
      <c r="A12" s="5"/>
      <c r="B12" s="5"/>
      <c r="C12" s="5"/>
      <c r="D12" s="5"/>
      <c r="E12" s="5"/>
      <c r="F12" s="5"/>
    </row>
    <row r="13" spans="1:7" ht="21">
      <c r="A13" s="5"/>
      <c r="B13" s="5"/>
      <c r="C13" s="5"/>
      <c r="D13" s="5"/>
      <c r="E13" s="5"/>
      <c r="F13" s="5"/>
    </row>
    <row r="14" spans="1:7" ht="21">
      <c r="A14" s="5"/>
      <c r="B14" s="5"/>
      <c r="C14" s="5"/>
      <c r="D14" s="5"/>
      <c r="E14" s="5"/>
      <c r="F14" s="5"/>
    </row>
    <row r="15" spans="1:7" ht="21">
      <c r="A15" s="5"/>
      <c r="B15" s="5"/>
      <c r="C15" s="5"/>
      <c r="D15" s="5"/>
      <c r="E15" s="5"/>
      <c r="F15" s="5"/>
    </row>
    <row r="16" spans="1:7" ht="21">
      <c r="A16" s="5"/>
      <c r="B16" s="5"/>
      <c r="C16" s="5"/>
      <c r="D16" s="5"/>
      <c r="E16" s="5"/>
      <c r="F16" s="5"/>
    </row>
    <row r="17" spans="1:6" ht="21">
      <c r="A17" s="5"/>
      <c r="B17" s="5"/>
      <c r="C17" s="5"/>
      <c r="D17" s="5"/>
      <c r="E17" s="5"/>
      <c r="F17" s="5"/>
    </row>
    <row r="18" spans="1:6" ht="21">
      <c r="A18" s="5"/>
      <c r="B18" s="5"/>
      <c r="C18" s="5"/>
      <c r="D18" s="5"/>
      <c r="E18" s="5"/>
      <c r="F18" s="5"/>
    </row>
    <row r="19" spans="1:6" ht="21">
      <c r="A19" s="5"/>
      <c r="B19" s="5"/>
      <c r="C19" s="5"/>
      <c r="D19" s="5"/>
      <c r="E19" s="5"/>
      <c r="F19" s="5"/>
    </row>
    <row r="20" spans="1:6" ht="21">
      <c r="A20" s="5"/>
      <c r="B20" s="5"/>
      <c r="C20" s="5"/>
      <c r="D20" s="5"/>
      <c r="E20" s="5"/>
      <c r="F20" s="5"/>
    </row>
    <row r="21" spans="1:6" ht="21">
      <c r="A21" s="5"/>
      <c r="B21" s="5"/>
      <c r="C21" s="5"/>
      <c r="D21" s="5"/>
      <c r="E21" s="5"/>
      <c r="F21" s="5"/>
    </row>
    <row r="22" spans="1:6" ht="21">
      <c r="A22" s="5"/>
      <c r="B22" s="5"/>
      <c r="C22" s="5"/>
      <c r="D22" s="5"/>
      <c r="E22" s="5"/>
      <c r="F22" s="5"/>
    </row>
    <row r="23" spans="1:6" ht="21">
      <c r="A23" s="5"/>
      <c r="B23" s="5"/>
      <c r="C23" s="5"/>
      <c r="D23" s="5"/>
      <c r="E23" s="5"/>
      <c r="F23" s="5"/>
    </row>
    <row r="24" spans="1:6" ht="21">
      <c r="A24" s="5"/>
      <c r="B24" s="5"/>
      <c r="C24" s="5"/>
      <c r="D24" s="5"/>
      <c r="E24" s="5"/>
      <c r="F24" s="5"/>
    </row>
    <row r="25" spans="1:6" ht="21">
      <c r="A25" s="5"/>
      <c r="B25" s="5"/>
      <c r="C25" s="5"/>
      <c r="D25" s="5"/>
      <c r="E25" s="5"/>
      <c r="F25" s="5"/>
    </row>
    <row r="26" spans="1:6" ht="21">
      <c r="A26" s="5"/>
      <c r="B26" s="5"/>
      <c r="C26" s="5"/>
      <c r="D26" s="5"/>
      <c r="E26" s="5"/>
      <c r="F26" s="5"/>
    </row>
    <row r="27" spans="1:6" s="369" customFormat="1" ht="21.75" thickBot="1">
      <c r="A27" s="750" t="s">
        <v>388</v>
      </c>
      <c r="B27" s="770"/>
      <c r="C27" s="770"/>
      <c r="D27" s="770"/>
      <c r="E27" s="751"/>
      <c r="F27" s="306"/>
    </row>
    <row r="28" spans="1:6" s="369" customFormat="1" ht="21.75" thickTop="1">
      <c r="A28" s="279"/>
      <c r="B28" s="279"/>
      <c r="C28" s="279"/>
      <c r="D28" s="279"/>
      <c r="E28" s="279"/>
      <c r="F28" s="6"/>
    </row>
    <row r="29" spans="1:6" ht="21">
      <c r="A29" s="6" t="s">
        <v>881</v>
      </c>
      <c r="B29" s="1"/>
      <c r="C29" s="1"/>
      <c r="D29" s="1"/>
      <c r="E29" s="1"/>
      <c r="F29" s="1"/>
    </row>
    <row r="30" spans="1:6" ht="21">
      <c r="A30" s="1"/>
      <c r="B30" s="1"/>
      <c r="F30" s="285" t="s">
        <v>316</v>
      </c>
    </row>
    <row r="31" spans="1:6" ht="21">
      <c r="A31" s="1"/>
      <c r="B31" s="1"/>
      <c r="F31" s="285" t="s">
        <v>317</v>
      </c>
    </row>
    <row r="32" spans="1:6" ht="21">
      <c r="A32" s="1"/>
      <c r="B32" s="1"/>
      <c r="F32" s="285" t="s">
        <v>313</v>
      </c>
    </row>
    <row r="33" spans="1:6" ht="21">
      <c r="A33" s="1"/>
      <c r="B33" s="1"/>
      <c r="C33" s="1"/>
      <c r="D33" s="1"/>
      <c r="E33" s="1"/>
      <c r="F33" s="1"/>
    </row>
  </sheetData>
  <mergeCells count="11">
    <mergeCell ref="F7:F8"/>
    <mergeCell ref="A27:E27"/>
    <mergeCell ref="A2:F2"/>
    <mergeCell ref="A3:F3"/>
    <mergeCell ref="A4:F4"/>
    <mergeCell ref="A5:F5"/>
    <mergeCell ref="A6:F6"/>
    <mergeCell ref="A7:A8"/>
    <mergeCell ref="B7:B8"/>
    <mergeCell ref="C7:D7"/>
    <mergeCell ref="E7:E8"/>
  </mergeCells>
  <printOptions horizontalCentered="1"/>
  <pageMargins left="0.70866141732283472" right="0.70866141732283472" top="0.59055118110236227" bottom="0.35433070866141736" header="0.31496062992125984" footer="0.31496062992125984"/>
  <pageSetup paperSize="9" scale="83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G32"/>
  <sheetViews>
    <sheetView view="pageBreakPreview" zoomScaleNormal="100" zoomScaleSheetLayoutView="100" zoomScalePageLayoutView="70" workbookViewId="0">
      <selection activeCell="I12" sqref="I12"/>
    </sheetView>
  </sheetViews>
  <sheetFormatPr defaultRowHeight="15"/>
  <cols>
    <col min="1" max="1" width="9" customWidth="1"/>
    <col min="2" max="2" width="14.42578125" bestFit="1" customWidth="1"/>
    <col min="3" max="3" width="17.28515625" bestFit="1" customWidth="1"/>
    <col min="4" max="5" width="26.42578125" customWidth="1"/>
    <col min="6" max="6" width="12.5703125" customWidth="1"/>
    <col min="7" max="7" width="22.42578125" customWidth="1"/>
  </cols>
  <sheetData>
    <row r="1" spans="1:7" ht="26.45" customHeight="1">
      <c r="G1" s="291" t="s">
        <v>882</v>
      </c>
    </row>
    <row r="2" spans="1:7" ht="21">
      <c r="A2" s="753" t="s">
        <v>766</v>
      </c>
      <c r="B2" s="753"/>
      <c r="C2" s="753"/>
      <c r="D2" s="753"/>
      <c r="E2" s="753"/>
      <c r="F2" s="753"/>
      <c r="G2" s="753"/>
    </row>
    <row r="3" spans="1:7" ht="21">
      <c r="A3" s="753" t="s">
        <v>1187</v>
      </c>
      <c r="B3" s="753"/>
      <c r="C3" s="753"/>
      <c r="D3" s="753"/>
      <c r="E3" s="753"/>
      <c r="F3" s="753"/>
      <c r="G3" s="753"/>
    </row>
    <row r="4" spans="1:7" ht="21">
      <c r="A4" s="753" t="s">
        <v>883</v>
      </c>
      <c r="B4" s="753"/>
      <c r="C4" s="753"/>
      <c r="D4" s="753"/>
      <c r="E4" s="753"/>
      <c r="F4" s="753"/>
      <c r="G4" s="753"/>
    </row>
    <row r="5" spans="1:7" ht="21">
      <c r="A5" s="753" t="s">
        <v>808</v>
      </c>
      <c r="B5" s="753"/>
      <c r="C5" s="753"/>
      <c r="D5" s="753"/>
      <c r="E5" s="753"/>
      <c r="F5" s="753"/>
      <c r="G5" s="753"/>
    </row>
    <row r="6" spans="1:7" ht="21">
      <c r="A6" s="764" t="s">
        <v>690</v>
      </c>
      <c r="B6" s="764"/>
      <c r="C6" s="764"/>
      <c r="D6" s="764"/>
      <c r="E6" s="764"/>
      <c r="F6" s="764"/>
      <c r="G6" s="764"/>
    </row>
    <row r="7" spans="1:7" s="371" customFormat="1" ht="21" customHeight="1">
      <c r="A7" s="859" t="s">
        <v>0</v>
      </c>
      <c r="B7" s="859" t="s">
        <v>1</v>
      </c>
      <c r="C7" s="859" t="s">
        <v>884</v>
      </c>
      <c r="D7" s="859" t="s">
        <v>720</v>
      </c>
      <c r="E7" s="861" t="s">
        <v>885</v>
      </c>
      <c r="F7" s="859" t="s">
        <v>3</v>
      </c>
      <c r="G7" s="370" t="s">
        <v>886</v>
      </c>
    </row>
    <row r="8" spans="1:7" s="371" customFormat="1" ht="21" customHeight="1">
      <c r="A8" s="860"/>
      <c r="B8" s="860"/>
      <c r="C8" s="860"/>
      <c r="D8" s="860"/>
      <c r="E8" s="862"/>
      <c r="F8" s="860"/>
      <c r="G8" s="372" t="s">
        <v>887</v>
      </c>
    </row>
    <row r="9" spans="1:7" ht="21">
      <c r="A9" s="4"/>
      <c r="B9" s="4"/>
      <c r="C9" s="4"/>
      <c r="D9" s="4"/>
      <c r="E9" s="4"/>
      <c r="F9" s="4"/>
      <c r="G9" s="4"/>
    </row>
    <row r="10" spans="1:7" ht="21">
      <c r="A10" s="5"/>
      <c r="B10" s="5"/>
      <c r="C10" s="5"/>
      <c r="D10" s="5"/>
      <c r="E10" s="5"/>
      <c r="F10" s="5"/>
      <c r="G10" s="5"/>
    </row>
    <row r="11" spans="1:7" ht="21">
      <c r="A11" s="5"/>
      <c r="B11" s="5"/>
      <c r="C11" s="5"/>
      <c r="D11" s="5"/>
      <c r="E11" s="5"/>
      <c r="F11" s="5"/>
      <c r="G11" s="5"/>
    </row>
    <row r="12" spans="1:7" ht="21">
      <c r="A12" s="5"/>
      <c r="B12" s="5"/>
      <c r="C12" s="5"/>
      <c r="D12" s="5"/>
      <c r="E12" s="5"/>
      <c r="F12" s="5"/>
      <c r="G12" s="5"/>
    </row>
    <row r="13" spans="1:7" ht="21">
      <c r="A13" s="5"/>
      <c r="B13" s="5"/>
      <c r="C13" s="5"/>
      <c r="D13" s="5"/>
      <c r="E13" s="5"/>
      <c r="F13" s="5"/>
      <c r="G13" s="5"/>
    </row>
    <row r="14" spans="1:7" ht="21">
      <c r="A14" s="5"/>
      <c r="B14" s="5"/>
      <c r="C14" s="5"/>
      <c r="D14" s="5"/>
      <c r="E14" s="5"/>
      <c r="F14" s="5"/>
      <c r="G14" s="5"/>
    </row>
    <row r="15" spans="1:7" ht="21">
      <c r="A15" s="5"/>
      <c r="B15" s="5"/>
      <c r="C15" s="5"/>
      <c r="D15" s="5"/>
      <c r="E15" s="5"/>
      <c r="F15" s="5"/>
      <c r="G15" s="5"/>
    </row>
    <row r="16" spans="1:7" ht="21">
      <c r="A16" s="5"/>
      <c r="B16" s="5"/>
      <c r="C16" s="5"/>
      <c r="D16" s="5"/>
      <c r="E16" s="5"/>
      <c r="F16" s="5"/>
      <c r="G16" s="5"/>
    </row>
    <row r="17" spans="1:7" ht="21">
      <c r="A17" s="5"/>
      <c r="B17" s="5"/>
      <c r="C17" s="5"/>
      <c r="D17" s="5"/>
      <c r="E17" s="5"/>
      <c r="F17" s="5"/>
      <c r="G17" s="5"/>
    </row>
    <row r="18" spans="1:7" ht="21">
      <c r="A18" s="5"/>
      <c r="B18" s="5"/>
      <c r="C18" s="5"/>
      <c r="D18" s="5"/>
      <c r="E18" s="5"/>
      <c r="F18" s="5"/>
      <c r="G18" s="5"/>
    </row>
    <row r="19" spans="1:7" ht="21">
      <c r="A19" s="5"/>
      <c r="B19" s="5"/>
      <c r="C19" s="5"/>
      <c r="D19" s="5"/>
      <c r="E19" s="5"/>
      <c r="F19" s="5"/>
      <c r="G19" s="5"/>
    </row>
    <row r="20" spans="1:7" ht="21">
      <c r="A20" s="5"/>
      <c r="B20" s="5"/>
      <c r="C20" s="5"/>
      <c r="D20" s="5"/>
      <c r="E20" s="5"/>
      <c r="F20" s="5"/>
      <c r="G20" s="5"/>
    </row>
    <row r="21" spans="1:7" ht="21">
      <c r="A21" s="5"/>
      <c r="B21" s="5"/>
      <c r="C21" s="5"/>
      <c r="D21" s="5"/>
      <c r="E21" s="5"/>
      <c r="F21" s="5"/>
      <c r="G21" s="5"/>
    </row>
    <row r="22" spans="1:7" ht="21">
      <c r="A22" s="5"/>
      <c r="B22" s="5"/>
      <c r="C22" s="5"/>
      <c r="D22" s="5"/>
      <c r="E22" s="5"/>
      <c r="F22" s="5"/>
      <c r="G22" s="5"/>
    </row>
    <row r="23" spans="1:7" ht="21">
      <c r="A23" s="5"/>
      <c r="B23" s="5"/>
      <c r="C23" s="5"/>
      <c r="D23" s="5"/>
      <c r="E23" s="5"/>
      <c r="F23" s="5"/>
      <c r="G23" s="5"/>
    </row>
    <row r="24" spans="1:7" ht="21">
      <c r="A24" s="5"/>
      <c r="B24" s="5"/>
      <c r="C24" s="5"/>
      <c r="D24" s="5"/>
      <c r="E24" s="5"/>
      <c r="F24" s="5"/>
      <c r="G24" s="5"/>
    </row>
    <row r="25" spans="1:7" ht="21">
      <c r="A25" s="5"/>
      <c r="B25" s="5"/>
      <c r="C25" s="5"/>
      <c r="D25" s="5"/>
      <c r="E25" s="5"/>
      <c r="F25" s="5"/>
      <c r="G25" s="5"/>
    </row>
    <row r="26" spans="1:7" ht="21">
      <c r="A26" s="5"/>
      <c r="B26" s="5"/>
      <c r="C26" s="5"/>
      <c r="D26" s="5"/>
      <c r="E26" s="5"/>
      <c r="F26" s="5"/>
      <c r="G26" s="5"/>
    </row>
    <row r="27" spans="1:7" s="371" customFormat="1" ht="21.75" thickBot="1">
      <c r="A27" s="856" t="s">
        <v>388</v>
      </c>
      <c r="B27" s="857"/>
      <c r="C27" s="857"/>
      <c r="D27" s="857"/>
      <c r="E27" s="858"/>
      <c r="F27" s="373"/>
      <c r="G27" s="374"/>
    </row>
    <row r="28" spans="1:7" ht="21.75" thickTop="1">
      <c r="A28" s="1"/>
      <c r="B28" s="1"/>
      <c r="C28" s="1"/>
      <c r="D28" s="1"/>
      <c r="E28" s="1"/>
      <c r="F28" s="1"/>
      <c r="G28" s="1"/>
    </row>
    <row r="29" spans="1:7" ht="21">
      <c r="A29" s="6" t="s">
        <v>881</v>
      </c>
      <c r="B29" s="1"/>
      <c r="C29" s="1"/>
      <c r="D29" s="1"/>
      <c r="E29" s="760" t="s">
        <v>316</v>
      </c>
      <c r="F29" s="760"/>
      <c r="G29" s="760"/>
    </row>
    <row r="30" spans="1:7" ht="21">
      <c r="A30" s="1"/>
      <c r="B30" s="1"/>
      <c r="C30" s="1"/>
      <c r="D30" s="1"/>
      <c r="E30" s="760" t="s">
        <v>317</v>
      </c>
      <c r="F30" s="760"/>
      <c r="G30" s="760"/>
    </row>
    <row r="31" spans="1:7" ht="21">
      <c r="A31" s="1"/>
      <c r="B31" s="1"/>
      <c r="C31" s="1"/>
      <c r="D31" s="1"/>
      <c r="E31" s="760" t="s">
        <v>313</v>
      </c>
      <c r="F31" s="760"/>
      <c r="G31" s="760"/>
    </row>
    <row r="32" spans="1:7" ht="21">
      <c r="A32" s="1"/>
      <c r="B32" s="1"/>
      <c r="C32" s="1"/>
      <c r="D32" s="1"/>
      <c r="E32" s="1"/>
      <c r="F32" s="1"/>
    </row>
  </sheetData>
  <mergeCells count="15">
    <mergeCell ref="A27:E27"/>
    <mergeCell ref="E29:G29"/>
    <mergeCell ref="E30:G30"/>
    <mergeCell ref="E31:G31"/>
    <mergeCell ref="A7:A8"/>
    <mergeCell ref="B7:B8"/>
    <mergeCell ref="C7:C8"/>
    <mergeCell ref="D7:D8"/>
    <mergeCell ref="E7:E8"/>
    <mergeCell ref="F7:F8"/>
    <mergeCell ref="A2:G2"/>
    <mergeCell ref="A3:G3"/>
    <mergeCell ref="A4:G4"/>
    <mergeCell ref="A5:G5"/>
    <mergeCell ref="A6:G6"/>
  </mergeCells>
  <printOptions horizontalCentered="1"/>
  <pageMargins left="0.70866141732283472" right="0.70866141732283472" top="0.59055118110236227" bottom="0.35433070866141736" header="0.31496062992125984" footer="0.31496062992125984"/>
  <pageSetup paperSize="9" scale="6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I33"/>
  <sheetViews>
    <sheetView view="pageBreakPreview" zoomScale="90" zoomScaleNormal="100" zoomScaleSheetLayoutView="90" zoomScalePageLayoutView="70" workbookViewId="0">
      <selection activeCell="K12" sqref="K12"/>
    </sheetView>
  </sheetViews>
  <sheetFormatPr defaultRowHeight="15"/>
  <cols>
    <col min="1" max="1" width="10.7109375" customWidth="1"/>
    <col min="2" max="2" width="14.42578125" customWidth="1"/>
    <col min="3" max="3" width="16.42578125" customWidth="1"/>
    <col min="4" max="5" width="15.7109375" customWidth="1"/>
    <col min="6" max="6" width="15.28515625" customWidth="1"/>
    <col min="7" max="7" width="18.85546875" customWidth="1"/>
    <col min="8" max="9" width="17.42578125" customWidth="1"/>
  </cols>
  <sheetData>
    <row r="1" spans="1:9" ht="26.45" customHeight="1">
      <c r="I1" s="291" t="s">
        <v>888</v>
      </c>
    </row>
    <row r="2" spans="1:9" ht="21">
      <c r="A2" s="753" t="s">
        <v>766</v>
      </c>
      <c r="B2" s="753"/>
      <c r="C2" s="753"/>
      <c r="D2" s="753"/>
      <c r="E2" s="753"/>
      <c r="F2" s="753"/>
      <c r="G2" s="753"/>
      <c r="H2" s="753"/>
      <c r="I2" s="753"/>
    </row>
    <row r="3" spans="1:9" ht="21">
      <c r="A3" s="753" t="s">
        <v>1185</v>
      </c>
      <c r="B3" s="753"/>
      <c r="C3" s="753"/>
      <c r="D3" s="753"/>
      <c r="E3" s="753"/>
      <c r="F3" s="753"/>
      <c r="G3" s="753"/>
      <c r="H3" s="753"/>
      <c r="I3" s="753"/>
    </row>
    <row r="4" spans="1:9" ht="21">
      <c r="A4" s="753" t="s">
        <v>1187</v>
      </c>
      <c r="B4" s="753"/>
      <c r="C4" s="753"/>
      <c r="D4" s="753"/>
      <c r="E4" s="753"/>
      <c r="F4" s="753"/>
      <c r="G4" s="753"/>
      <c r="H4" s="753"/>
      <c r="I4" s="753"/>
    </row>
    <row r="5" spans="1:9" ht="21">
      <c r="A5" s="753" t="s">
        <v>726</v>
      </c>
      <c r="B5" s="753"/>
      <c r="C5" s="753"/>
      <c r="D5" s="753"/>
      <c r="E5" s="753"/>
      <c r="F5" s="753"/>
      <c r="G5" s="753"/>
      <c r="H5" s="753"/>
      <c r="I5" s="753"/>
    </row>
    <row r="6" spans="1:9" ht="21">
      <c r="A6" s="753" t="s">
        <v>808</v>
      </c>
      <c r="B6" s="753"/>
      <c r="C6" s="753"/>
      <c r="D6" s="753"/>
      <c r="E6" s="753"/>
      <c r="F6" s="753"/>
      <c r="G6" s="753"/>
      <c r="H6" s="753"/>
      <c r="I6" s="753"/>
    </row>
    <row r="7" spans="1:9" ht="21">
      <c r="A7" s="764" t="s">
        <v>690</v>
      </c>
      <c r="B7" s="764"/>
      <c r="C7" s="764"/>
      <c r="D7" s="764"/>
      <c r="E7" s="764"/>
      <c r="F7" s="764"/>
      <c r="G7" s="764"/>
      <c r="H7" s="764"/>
      <c r="I7" s="764"/>
    </row>
    <row r="8" spans="1:9" s="371" customFormat="1" ht="47.25" customHeight="1">
      <c r="A8" s="859" t="s">
        <v>0</v>
      </c>
      <c r="B8" s="865" t="s">
        <v>889</v>
      </c>
      <c r="C8" s="866"/>
      <c r="D8" s="863" t="s">
        <v>890</v>
      </c>
      <c r="E8" s="864"/>
      <c r="F8" s="370" t="s">
        <v>1</v>
      </c>
      <c r="G8" s="859" t="s">
        <v>3</v>
      </c>
      <c r="H8" s="863" t="s">
        <v>718</v>
      </c>
      <c r="I8" s="864"/>
    </row>
    <row r="9" spans="1:9" s="371" customFormat="1" ht="21">
      <c r="A9" s="860"/>
      <c r="B9" s="375" t="s">
        <v>11</v>
      </c>
      <c r="C9" s="375" t="s">
        <v>891</v>
      </c>
      <c r="D9" s="376" t="s">
        <v>892</v>
      </c>
      <c r="E9" s="376" t="s">
        <v>893</v>
      </c>
      <c r="F9" s="376" t="s">
        <v>894</v>
      </c>
      <c r="G9" s="860"/>
      <c r="H9" s="372" t="s">
        <v>1</v>
      </c>
      <c r="I9" s="372" t="s">
        <v>5</v>
      </c>
    </row>
    <row r="10" spans="1:9" ht="21">
      <c r="A10" s="4"/>
      <c r="B10" s="4"/>
      <c r="C10" s="4"/>
      <c r="D10" s="4"/>
      <c r="E10" s="4"/>
      <c r="F10" s="4"/>
      <c r="G10" s="4"/>
      <c r="H10" s="4"/>
      <c r="I10" s="4"/>
    </row>
    <row r="11" spans="1:9" ht="21">
      <c r="A11" s="5"/>
      <c r="B11" s="5"/>
      <c r="C11" s="5"/>
      <c r="D11" s="5"/>
      <c r="E11" s="5"/>
      <c r="F11" s="5"/>
      <c r="G11" s="5"/>
      <c r="H11" s="5"/>
      <c r="I11" s="5"/>
    </row>
    <row r="12" spans="1:9" ht="21">
      <c r="A12" s="5"/>
      <c r="B12" s="5"/>
      <c r="C12" s="5"/>
      <c r="D12" s="5"/>
      <c r="E12" s="5"/>
      <c r="F12" s="5"/>
      <c r="G12" s="5"/>
      <c r="H12" s="5"/>
      <c r="I12" s="5"/>
    </row>
    <row r="13" spans="1:9" ht="21">
      <c r="A13" s="5"/>
      <c r="B13" s="5"/>
      <c r="C13" s="5"/>
      <c r="D13" s="5"/>
      <c r="E13" s="5"/>
      <c r="F13" s="5"/>
      <c r="G13" s="5"/>
      <c r="H13" s="5"/>
      <c r="I13" s="5"/>
    </row>
    <row r="14" spans="1:9" ht="21">
      <c r="A14" s="5"/>
      <c r="B14" s="5"/>
      <c r="C14" s="5"/>
      <c r="D14" s="5"/>
      <c r="E14" s="5"/>
      <c r="F14" s="5"/>
      <c r="G14" s="5"/>
      <c r="H14" s="5"/>
      <c r="I14" s="5"/>
    </row>
    <row r="15" spans="1:9" ht="21">
      <c r="A15" s="5"/>
      <c r="B15" s="5"/>
      <c r="C15" s="5"/>
      <c r="D15" s="5"/>
      <c r="E15" s="5"/>
      <c r="F15" s="5"/>
      <c r="G15" s="5"/>
      <c r="H15" s="5"/>
      <c r="I15" s="5"/>
    </row>
    <row r="16" spans="1:9" ht="21">
      <c r="A16" s="5"/>
      <c r="B16" s="5"/>
      <c r="C16" s="5"/>
      <c r="D16" s="5"/>
      <c r="E16" s="5"/>
      <c r="F16" s="5"/>
      <c r="G16" s="5"/>
      <c r="H16" s="5"/>
      <c r="I16" s="5"/>
    </row>
    <row r="17" spans="1:9" ht="21">
      <c r="A17" s="5"/>
      <c r="B17" s="5"/>
      <c r="C17" s="5"/>
      <c r="D17" s="5"/>
      <c r="E17" s="5"/>
      <c r="F17" s="5"/>
      <c r="G17" s="5"/>
      <c r="H17" s="5"/>
      <c r="I17" s="5"/>
    </row>
    <row r="18" spans="1:9" ht="21">
      <c r="A18" s="5"/>
      <c r="B18" s="5"/>
      <c r="C18" s="5"/>
      <c r="D18" s="5"/>
      <c r="E18" s="5"/>
      <c r="F18" s="5"/>
      <c r="G18" s="5"/>
      <c r="H18" s="5"/>
      <c r="I18" s="5"/>
    </row>
    <row r="19" spans="1:9" ht="21">
      <c r="A19" s="5"/>
      <c r="B19" s="5"/>
      <c r="C19" s="5"/>
      <c r="D19" s="5"/>
      <c r="E19" s="5"/>
      <c r="F19" s="5"/>
      <c r="G19" s="5"/>
      <c r="H19" s="5"/>
      <c r="I19" s="5"/>
    </row>
    <row r="20" spans="1:9" ht="21">
      <c r="A20" s="5"/>
      <c r="B20" s="5"/>
      <c r="C20" s="5"/>
      <c r="D20" s="5"/>
      <c r="E20" s="5"/>
      <c r="F20" s="5"/>
      <c r="G20" s="5"/>
      <c r="H20" s="5"/>
      <c r="I20" s="5"/>
    </row>
    <row r="21" spans="1:9" ht="21">
      <c r="A21" s="5"/>
      <c r="B21" s="5"/>
      <c r="C21" s="5"/>
      <c r="D21" s="5"/>
      <c r="E21" s="5"/>
      <c r="F21" s="5"/>
      <c r="G21" s="5"/>
      <c r="H21" s="5"/>
      <c r="I21" s="5"/>
    </row>
    <row r="22" spans="1:9" ht="21">
      <c r="A22" s="5"/>
      <c r="B22" s="5"/>
      <c r="C22" s="5"/>
      <c r="D22" s="5"/>
      <c r="E22" s="5"/>
      <c r="F22" s="5"/>
      <c r="G22" s="5"/>
      <c r="H22" s="5"/>
      <c r="I22" s="5"/>
    </row>
    <row r="23" spans="1:9" ht="21">
      <c r="A23" s="5"/>
      <c r="B23" s="5"/>
      <c r="C23" s="5"/>
      <c r="D23" s="5"/>
      <c r="E23" s="5"/>
      <c r="F23" s="5"/>
      <c r="G23" s="5"/>
      <c r="H23" s="5"/>
      <c r="I23" s="5"/>
    </row>
    <row r="24" spans="1:9" ht="21">
      <c r="A24" s="5"/>
      <c r="B24" s="5"/>
      <c r="C24" s="5"/>
      <c r="D24" s="5"/>
      <c r="E24" s="5"/>
      <c r="F24" s="5"/>
      <c r="G24" s="5"/>
      <c r="H24" s="5"/>
      <c r="I24" s="5"/>
    </row>
    <row r="25" spans="1:9" ht="21">
      <c r="A25" s="5"/>
      <c r="B25" s="5"/>
      <c r="C25" s="5"/>
      <c r="D25" s="5"/>
      <c r="E25" s="5"/>
      <c r="F25" s="5"/>
      <c r="G25" s="5"/>
      <c r="H25" s="5"/>
      <c r="I25" s="5"/>
    </row>
    <row r="26" spans="1:9" ht="21">
      <c r="A26" s="5"/>
      <c r="B26" s="5"/>
      <c r="C26" s="5"/>
      <c r="D26" s="5"/>
      <c r="E26" s="5"/>
      <c r="F26" s="5"/>
      <c r="G26" s="5"/>
      <c r="H26" s="5"/>
      <c r="I26" s="5"/>
    </row>
    <row r="27" spans="1:9" ht="21">
      <c r="A27" s="5"/>
      <c r="B27" s="5"/>
      <c r="C27" s="5"/>
      <c r="D27" s="5"/>
      <c r="E27" s="5"/>
      <c r="F27" s="5"/>
      <c r="G27" s="5"/>
      <c r="H27" s="5"/>
      <c r="I27" s="5"/>
    </row>
    <row r="28" spans="1:9" s="371" customFormat="1" ht="21.75" thickBot="1">
      <c r="A28" s="856" t="s">
        <v>388</v>
      </c>
      <c r="B28" s="857"/>
      <c r="C28" s="857"/>
      <c r="D28" s="857"/>
      <c r="E28" s="857"/>
      <c r="F28" s="858"/>
      <c r="G28" s="373"/>
      <c r="H28" s="374"/>
      <c r="I28" s="374"/>
    </row>
    <row r="29" spans="1:9" ht="21.75" thickTop="1">
      <c r="A29" s="1"/>
      <c r="B29" s="1"/>
      <c r="C29" s="1"/>
      <c r="D29" s="1"/>
      <c r="E29" s="1"/>
      <c r="F29" s="1"/>
      <c r="G29" s="1"/>
      <c r="H29" s="1"/>
      <c r="I29" s="1"/>
    </row>
    <row r="30" spans="1:9" ht="21">
      <c r="A30" s="6" t="s">
        <v>881</v>
      </c>
      <c r="B30" s="1"/>
      <c r="C30" s="1"/>
      <c r="D30" s="1"/>
      <c r="E30" s="1"/>
      <c r="F30" s="1"/>
      <c r="G30" s="1"/>
      <c r="H30" s="1"/>
      <c r="I30" s="285" t="s">
        <v>316</v>
      </c>
    </row>
    <row r="31" spans="1:9" ht="21">
      <c r="A31" s="1"/>
      <c r="B31" s="1"/>
      <c r="C31" s="1"/>
      <c r="D31" s="1"/>
      <c r="E31" s="1"/>
      <c r="F31" s="1"/>
      <c r="G31" s="1"/>
      <c r="H31" s="1"/>
      <c r="I31" s="285" t="s">
        <v>317</v>
      </c>
    </row>
    <row r="32" spans="1:9" ht="21">
      <c r="A32" s="1"/>
      <c r="B32" s="1"/>
      <c r="C32" s="1"/>
      <c r="D32" s="1"/>
      <c r="E32" s="1"/>
      <c r="F32" s="1"/>
      <c r="G32" s="1"/>
      <c r="H32" s="1"/>
      <c r="I32" s="285" t="s">
        <v>313</v>
      </c>
    </row>
    <row r="33" spans="1:9" ht="21">
      <c r="A33" s="1"/>
      <c r="B33" s="1"/>
      <c r="C33" s="1"/>
      <c r="D33" s="1"/>
      <c r="E33" s="1"/>
      <c r="F33" s="1"/>
      <c r="G33" s="1"/>
      <c r="H33" s="1"/>
      <c r="I33" s="1"/>
    </row>
  </sheetData>
  <mergeCells count="12">
    <mergeCell ref="H8:I8"/>
    <mergeCell ref="A28:F28"/>
    <mergeCell ref="A2:I2"/>
    <mergeCell ref="A4:I4"/>
    <mergeCell ref="A5:I5"/>
    <mergeCell ref="A6:I6"/>
    <mergeCell ref="A7:I7"/>
    <mergeCell ref="A8:A9"/>
    <mergeCell ref="B8:C8"/>
    <mergeCell ref="D8:E8"/>
    <mergeCell ref="G8:G9"/>
    <mergeCell ref="A3:I3"/>
  </mergeCells>
  <printOptions horizontalCentered="1"/>
  <pageMargins left="0.70866141732283472" right="0.39370078740157483" top="0.59055118110236227" bottom="0.35433070866141736" header="0.31496062992125984" footer="0.31496062992125984"/>
  <pageSetup paperSize="9" scale="64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397"/>
  <sheetViews>
    <sheetView zoomScale="80" zoomScaleNormal="80" workbookViewId="0">
      <selection activeCell="E8" sqref="E8:E9"/>
    </sheetView>
  </sheetViews>
  <sheetFormatPr defaultColWidth="9" defaultRowHeight="21" customHeight="1"/>
  <cols>
    <col min="1" max="1" width="22.5703125" style="85" customWidth="1"/>
    <col min="2" max="3" width="9.28515625" style="86" customWidth="1"/>
    <col min="4" max="4" width="19.7109375" style="86" bestFit="1" customWidth="1"/>
    <col min="5" max="5" width="15.7109375" style="86" customWidth="1"/>
    <col min="6" max="6" width="11.28515625" style="86" customWidth="1"/>
    <col min="7" max="7" width="11.140625" style="86" customWidth="1"/>
    <col min="8" max="8" width="8.42578125" style="86" customWidth="1"/>
    <col min="9" max="9" width="9.85546875" style="86" customWidth="1"/>
    <col min="10" max="10" width="17.42578125" style="86" customWidth="1"/>
    <col min="11" max="16384" width="9" style="86"/>
  </cols>
  <sheetData>
    <row r="1" spans="1:16" ht="21" customHeight="1">
      <c r="I1" s="87" t="s">
        <v>895</v>
      </c>
    </row>
    <row r="2" spans="1:16" ht="21" customHeight="1">
      <c r="A2" s="873" t="s">
        <v>766</v>
      </c>
      <c r="B2" s="873"/>
      <c r="C2" s="873"/>
      <c r="D2" s="873"/>
      <c r="E2" s="873"/>
      <c r="F2" s="873"/>
      <c r="G2" s="873"/>
      <c r="H2" s="873"/>
      <c r="I2" s="873"/>
      <c r="J2" s="88"/>
      <c r="K2" s="88"/>
      <c r="L2" s="88"/>
      <c r="M2" s="88"/>
      <c r="N2" s="88"/>
      <c r="O2" s="88"/>
      <c r="P2" s="88"/>
    </row>
    <row r="3" spans="1:16" ht="21" customHeight="1">
      <c r="A3" s="873" t="s">
        <v>1187</v>
      </c>
      <c r="B3" s="873"/>
      <c r="C3" s="873"/>
      <c r="D3" s="873"/>
      <c r="E3" s="873"/>
      <c r="F3" s="873"/>
      <c r="G3" s="873"/>
      <c r="H3" s="873"/>
      <c r="I3" s="873"/>
      <c r="J3" s="88"/>
      <c r="K3" s="88"/>
      <c r="L3" s="88"/>
      <c r="M3" s="88"/>
      <c r="N3" s="88"/>
      <c r="O3" s="88"/>
      <c r="P3" s="88"/>
    </row>
    <row r="4" spans="1:16" ht="21" customHeight="1">
      <c r="A4" s="873" t="s">
        <v>689</v>
      </c>
      <c r="B4" s="873"/>
      <c r="C4" s="873"/>
      <c r="D4" s="873"/>
      <c r="E4" s="873"/>
      <c r="F4" s="873"/>
      <c r="G4" s="873"/>
      <c r="H4" s="873"/>
      <c r="I4" s="873"/>
      <c r="J4" s="88"/>
      <c r="K4" s="88"/>
      <c r="L4" s="88"/>
      <c r="M4" s="88"/>
      <c r="N4" s="88"/>
      <c r="O4" s="88"/>
      <c r="P4" s="88"/>
    </row>
    <row r="5" spans="1:16" ht="21" customHeight="1">
      <c r="A5" s="873" t="s">
        <v>780</v>
      </c>
      <c r="B5" s="873"/>
      <c r="C5" s="873"/>
      <c r="D5" s="873"/>
      <c r="E5" s="873"/>
      <c r="F5" s="873"/>
      <c r="G5" s="873"/>
      <c r="H5" s="873"/>
      <c r="I5" s="873"/>
      <c r="J5" s="88"/>
      <c r="K5" s="88"/>
      <c r="L5" s="88"/>
      <c r="M5" s="88"/>
      <c r="N5" s="88"/>
      <c r="O5" s="88"/>
      <c r="P5" s="88"/>
    </row>
    <row r="6" spans="1:16">
      <c r="A6" s="89"/>
      <c r="B6" s="88"/>
      <c r="C6" s="88"/>
      <c r="D6" s="88"/>
      <c r="E6" s="88"/>
      <c r="F6" s="88"/>
      <c r="G6" s="88"/>
      <c r="H6" s="88"/>
      <c r="I6" s="90" t="s">
        <v>690</v>
      </c>
      <c r="J6" s="88"/>
      <c r="K6" s="88"/>
      <c r="L6" s="88"/>
      <c r="M6" s="88"/>
      <c r="N6" s="88"/>
      <c r="O6" s="88"/>
      <c r="P6" s="88"/>
    </row>
    <row r="7" spans="1:16" ht="21" customHeight="1">
      <c r="A7" s="874" t="s">
        <v>691</v>
      </c>
      <c r="B7" s="877" t="s">
        <v>692</v>
      </c>
      <c r="C7" s="879" t="s">
        <v>693</v>
      </c>
      <c r="D7" s="878" t="s">
        <v>694</v>
      </c>
      <c r="E7" s="878"/>
      <c r="F7" s="874"/>
      <c r="G7" s="874"/>
      <c r="H7" s="878"/>
      <c r="I7" s="877" t="s">
        <v>695</v>
      </c>
    </row>
    <row r="8" spans="1:16" ht="27" customHeight="1">
      <c r="A8" s="875"/>
      <c r="B8" s="878"/>
      <c r="C8" s="875"/>
      <c r="D8" s="880" t="s">
        <v>696</v>
      </c>
      <c r="E8" s="867" t="s">
        <v>714</v>
      </c>
      <c r="F8" s="867" t="s">
        <v>697</v>
      </c>
      <c r="G8" s="869" t="s">
        <v>698</v>
      </c>
      <c r="H8" s="871" t="s">
        <v>699</v>
      </c>
      <c r="I8" s="878"/>
    </row>
    <row r="9" spans="1:16" ht="49.9" customHeight="1">
      <c r="A9" s="876"/>
      <c r="B9" s="878"/>
      <c r="C9" s="876"/>
      <c r="D9" s="881"/>
      <c r="E9" s="868"/>
      <c r="F9" s="868"/>
      <c r="G9" s="870"/>
      <c r="H9" s="872"/>
      <c r="I9" s="878"/>
    </row>
    <row r="10" spans="1:16" s="95" customFormat="1" ht="21" customHeight="1">
      <c r="A10" s="91" t="s">
        <v>103</v>
      </c>
      <c r="B10" s="92"/>
      <c r="C10" s="92"/>
      <c r="D10" s="93"/>
      <c r="E10" s="93"/>
      <c r="F10" s="94"/>
      <c r="G10" s="94"/>
      <c r="H10" s="93"/>
      <c r="I10" s="92"/>
    </row>
    <row r="11" spans="1:16" s="95" customFormat="1" ht="21" customHeight="1">
      <c r="A11" s="96" t="s">
        <v>52</v>
      </c>
      <c r="B11" s="97"/>
      <c r="C11" s="97"/>
      <c r="D11" s="94"/>
      <c r="E11" s="94"/>
      <c r="F11" s="94"/>
      <c r="G11" s="94"/>
      <c r="H11" s="94"/>
      <c r="I11" s="97"/>
    </row>
    <row r="12" spans="1:16" s="95" customFormat="1" ht="21" customHeight="1">
      <c r="A12" s="96" t="s">
        <v>373</v>
      </c>
      <c r="B12" s="97"/>
      <c r="C12" s="97"/>
      <c r="D12" s="94"/>
      <c r="E12" s="94"/>
      <c r="F12" s="94"/>
      <c r="G12" s="94"/>
      <c r="H12" s="94"/>
      <c r="I12" s="97"/>
    </row>
    <row r="13" spans="1:16" s="95" customFormat="1" ht="21" customHeight="1">
      <c r="A13" s="96" t="s">
        <v>373</v>
      </c>
      <c r="B13" s="97"/>
      <c r="C13" s="97"/>
      <c r="D13" s="94"/>
      <c r="E13" s="94"/>
      <c r="F13" s="94"/>
      <c r="G13" s="94"/>
      <c r="H13" s="94"/>
      <c r="I13" s="97"/>
    </row>
    <row r="14" spans="1:16" s="95" customFormat="1" ht="21" customHeight="1">
      <c r="A14" s="96" t="s">
        <v>373</v>
      </c>
      <c r="B14" s="97"/>
      <c r="C14" s="97"/>
      <c r="D14" s="94"/>
      <c r="E14" s="94"/>
      <c r="F14" s="94"/>
      <c r="G14" s="94"/>
      <c r="H14" s="94"/>
      <c r="I14" s="97"/>
    </row>
    <row r="15" spans="1:16" s="95" customFormat="1" ht="21" customHeight="1">
      <c r="A15" s="96" t="s">
        <v>373</v>
      </c>
      <c r="B15" s="97"/>
      <c r="C15" s="97"/>
      <c r="D15" s="94"/>
      <c r="E15" s="94"/>
      <c r="F15" s="94"/>
      <c r="G15" s="94"/>
      <c r="H15" s="94"/>
      <c r="I15" s="97"/>
    </row>
    <row r="16" spans="1:16" s="95" customFormat="1" ht="21" customHeight="1">
      <c r="A16" s="96" t="s">
        <v>373</v>
      </c>
      <c r="B16" s="98"/>
      <c r="C16" s="98"/>
      <c r="D16" s="99"/>
      <c r="E16" s="99"/>
      <c r="F16" s="99"/>
      <c r="G16" s="100"/>
      <c r="H16" s="99"/>
      <c r="I16" s="98"/>
    </row>
    <row r="17" spans="1:10" s="95" customFormat="1" ht="21" customHeight="1">
      <c r="A17" s="101"/>
      <c r="B17" s="102"/>
      <c r="C17" s="102"/>
      <c r="D17" s="103"/>
      <c r="E17" s="103"/>
      <c r="F17" s="103"/>
      <c r="G17" s="103"/>
      <c r="H17" s="103"/>
      <c r="I17" s="102"/>
    </row>
    <row r="18" spans="1:10" ht="21" customHeight="1">
      <c r="A18" s="104" t="s">
        <v>104</v>
      </c>
      <c r="B18" s="105"/>
      <c r="C18" s="105"/>
      <c r="D18" s="105"/>
      <c r="E18" s="105"/>
      <c r="F18" s="106"/>
      <c r="G18" s="100"/>
      <c r="H18" s="105"/>
      <c r="I18" s="105"/>
      <c r="J18" s="107"/>
    </row>
    <row r="19" spans="1:10" ht="21" customHeight="1">
      <c r="A19" s="108" t="s">
        <v>110</v>
      </c>
      <c r="B19" s="109"/>
      <c r="C19" s="109"/>
      <c r="D19" s="109"/>
      <c r="E19" s="109"/>
      <c r="F19" s="109"/>
      <c r="G19" s="109"/>
      <c r="H19" s="109"/>
      <c r="I19" s="109"/>
    </row>
    <row r="20" spans="1:10" ht="21" customHeight="1">
      <c r="A20" s="110" t="s">
        <v>489</v>
      </c>
      <c r="B20" s="111"/>
      <c r="C20" s="111"/>
      <c r="D20" s="111"/>
      <c r="E20" s="111"/>
      <c r="F20" s="111"/>
      <c r="G20" s="111"/>
      <c r="H20" s="111"/>
      <c r="I20" s="111"/>
    </row>
    <row r="21" spans="1:10" ht="21" customHeight="1">
      <c r="A21" s="112"/>
      <c r="B21" s="113"/>
      <c r="C21" s="113"/>
      <c r="D21" s="113"/>
      <c r="E21" s="113"/>
      <c r="F21" s="113"/>
      <c r="G21" s="113"/>
      <c r="H21" s="113"/>
      <c r="I21" s="113"/>
    </row>
    <row r="22" spans="1:10" s="95" customFormat="1" ht="21" customHeight="1">
      <c r="A22" s="114"/>
      <c r="B22" s="115"/>
      <c r="C22" s="115"/>
      <c r="D22" s="115"/>
      <c r="E22" s="115"/>
      <c r="F22" s="115"/>
      <c r="G22" s="115"/>
      <c r="H22" s="115"/>
      <c r="I22" s="115"/>
    </row>
    <row r="23" spans="1:10" ht="21" customHeight="1">
      <c r="A23" s="116" t="s">
        <v>112</v>
      </c>
      <c r="B23" s="117"/>
      <c r="C23" s="117"/>
      <c r="D23" s="117"/>
      <c r="E23" s="117"/>
      <c r="F23" s="117"/>
      <c r="G23" s="117"/>
      <c r="H23" s="117"/>
      <c r="I23" s="117"/>
    </row>
    <row r="24" spans="1:10" ht="21" customHeight="1">
      <c r="A24" s="118" t="s">
        <v>700</v>
      </c>
      <c r="B24" s="119"/>
      <c r="C24" s="119"/>
      <c r="D24" s="119"/>
      <c r="E24" s="119"/>
      <c r="F24" s="119"/>
      <c r="G24" s="119"/>
      <c r="H24" s="119"/>
      <c r="I24" s="119"/>
    </row>
    <row r="25" spans="1:10" ht="21" customHeight="1">
      <c r="A25" s="120" t="s">
        <v>701</v>
      </c>
      <c r="B25" s="121"/>
      <c r="C25" s="99"/>
      <c r="D25" s="99"/>
      <c r="E25" s="99"/>
      <c r="F25" s="99"/>
      <c r="G25" s="99"/>
      <c r="H25" s="99"/>
      <c r="I25" s="99"/>
    </row>
    <row r="26" spans="1:10" ht="21" customHeight="1">
      <c r="A26" s="112"/>
      <c r="B26" s="122"/>
      <c r="C26" s="122"/>
      <c r="D26" s="122"/>
      <c r="E26" s="122"/>
      <c r="F26" s="122"/>
      <c r="G26" s="122"/>
      <c r="H26" s="122"/>
      <c r="I26" s="122"/>
    </row>
    <row r="27" spans="1:10" ht="21" customHeight="1">
      <c r="A27" s="114"/>
      <c r="B27" s="123"/>
      <c r="C27" s="123"/>
      <c r="D27" s="123"/>
      <c r="E27" s="123"/>
      <c r="F27" s="123"/>
      <c r="G27" s="123"/>
      <c r="H27" s="123"/>
      <c r="I27" s="123"/>
    </row>
    <row r="28" spans="1:10" ht="21" customHeight="1">
      <c r="A28" s="116" t="s">
        <v>702</v>
      </c>
      <c r="B28" s="117"/>
      <c r="C28" s="117"/>
      <c r="D28" s="117"/>
      <c r="E28" s="117"/>
      <c r="F28" s="117"/>
      <c r="G28" s="117"/>
      <c r="H28" s="117"/>
      <c r="I28" s="117"/>
    </row>
    <row r="29" spans="1:10" ht="21" customHeight="1">
      <c r="A29" s="116" t="s">
        <v>388</v>
      </c>
      <c r="B29" s="124"/>
      <c r="C29" s="124"/>
      <c r="D29" s="124"/>
      <c r="E29" s="124"/>
      <c r="F29" s="124"/>
      <c r="G29" s="124"/>
      <c r="H29" s="124"/>
      <c r="I29" s="124"/>
    </row>
    <row r="30" spans="1:10" ht="21" customHeight="1">
      <c r="B30" s="125"/>
      <c r="C30" s="125"/>
      <c r="D30" s="125"/>
      <c r="E30" s="125"/>
      <c r="F30" s="125"/>
      <c r="G30" s="125"/>
      <c r="H30" s="125"/>
      <c r="I30" s="107"/>
    </row>
    <row r="31" spans="1:10" ht="21" customHeight="1">
      <c r="A31" s="107" t="s">
        <v>19</v>
      </c>
      <c r="C31" s="107"/>
      <c r="D31" s="107"/>
      <c r="E31" s="107"/>
      <c r="F31" s="107"/>
      <c r="G31" s="107"/>
      <c r="H31" s="107"/>
      <c r="I31" s="107"/>
    </row>
    <row r="32" spans="1:10" ht="21" customHeight="1">
      <c r="A32" s="107" t="s">
        <v>703</v>
      </c>
      <c r="C32" s="107"/>
      <c r="D32" s="107"/>
      <c r="E32" s="107"/>
      <c r="F32" s="107"/>
      <c r="G32" s="107"/>
      <c r="H32" s="107"/>
      <c r="I32" s="107"/>
    </row>
    <row r="33" spans="1:9" ht="21" customHeight="1">
      <c r="A33" s="126" t="s">
        <v>704</v>
      </c>
      <c r="B33" s="127" t="s">
        <v>705</v>
      </c>
      <c r="C33" s="107"/>
      <c r="D33" s="107"/>
      <c r="E33" s="107"/>
      <c r="F33" s="107"/>
      <c r="G33" s="107"/>
      <c r="H33" s="107"/>
      <c r="I33" s="107"/>
    </row>
    <row r="34" spans="1:9" ht="21" customHeight="1">
      <c r="A34" s="126" t="s">
        <v>706</v>
      </c>
      <c r="B34" s="127" t="s">
        <v>715</v>
      </c>
      <c r="C34" s="107"/>
      <c r="D34" s="107"/>
      <c r="E34" s="107"/>
      <c r="F34" s="107"/>
      <c r="G34" s="107"/>
      <c r="H34" s="107"/>
      <c r="I34" s="107"/>
    </row>
    <row r="35" spans="1:9" ht="21" customHeight="1">
      <c r="A35" s="107" t="s">
        <v>707</v>
      </c>
      <c r="B35" s="128"/>
    </row>
    <row r="36" spans="1:9" ht="21" customHeight="1">
      <c r="A36" s="126" t="s">
        <v>704</v>
      </c>
      <c r="B36" s="129" t="s">
        <v>708</v>
      </c>
    </row>
    <row r="37" spans="1:9" ht="21" customHeight="1">
      <c r="A37" s="126" t="s">
        <v>706</v>
      </c>
      <c r="B37" s="129" t="s">
        <v>716</v>
      </c>
    </row>
    <row r="38" spans="1:9" ht="21" customHeight="1">
      <c r="A38" s="130" t="s">
        <v>717</v>
      </c>
    </row>
    <row r="39" spans="1:9" ht="21" customHeight="1">
      <c r="B39" s="95"/>
    </row>
    <row r="40" spans="1:9" ht="21" customHeight="1">
      <c r="F40" s="755" t="s">
        <v>316</v>
      </c>
      <c r="G40" s="755"/>
      <c r="H40" s="755"/>
    </row>
    <row r="41" spans="1:9" ht="21" customHeight="1">
      <c r="F41" s="755" t="s">
        <v>317</v>
      </c>
      <c r="G41" s="755"/>
      <c r="H41" s="755"/>
    </row>
    <row r="42" spans="1:9" ht="21" customHeight="1">
      <c r="F42" s="755" t="s">
        <v>313</v>
      </c>
      <c r="G42" s="755"/>
      <c r="H42" s="755"/>
    </row>
    <row r="50" spans="1:9" s="89" customFormat="1" ht="21" customHeight="1">
      <c r="A50" s="85"/>
      <c r="B50" s="86"/>
      <c r="C50" s="86"/>
      <c r="D50" s="86"/>
      <c r="E50" s="86"/>
      <c r="F50" s="86"/>
      <c r="G50" s="86"/>
      <c r="H50" s="86"/>
      <c r="I50" s="86"/>
    </row>
    <row r="51" spans="1:9" s="89" customFormat="1" ht="21" customHeight="1">
      <c r="A51" s="85"/>
      <c r="B51" s="86"/>
      <c r="C51" s="86"/>
      <c r="D51" s="86"/>
      <c r="E51" s="86"/>
      <c r="F51" s="86"/>
      <c r="G51" s="86"/>
      <c r="H51" s="86"/>
      <c r="I51" s="86"/>
    </row>
    <row r="52" spans="1:9" s="89" customFormat="1" ht="21" customHeight="1">
      <c r="A52" s="85"/>
      <c r="B52" s="86"/>
      <c r="C52" s="86"/>
      <c r="D52" s="86"/>
      <c r="E52" s="86"/>
      <c r="F52" s="86"/>
      <c r="G52" s="86"/>
      <c r="H52" s="86"/>
      <c r="I52" s="86"/>
    </row>
    <row r="53" spans="1:9" s="89" customFormat="1" ht="21" customHeight="1">
      <c r="A53" s="85"/>
      <c r="B53" s="86"/>
      <c r="C53" s="86"/>
      <c r="D53" s="86"/>
      <c r="E53" s="86"/>
      <c r="F53" s="86"/>
      <c r="G53" s="86"/>
      <c r="H53" s="86"/>
      <c r="I53" s="86"/>
    </row>
    <row r="54" spans="1:9" s="89" customFormat="1" ht="21" customHeight="1">
      <c r="A54" s="85"/>
      <c r="B54" s="86"/>
      <c r="C54" s="86"/>
      <c r="D54" s="86"/>
      <c r="E54" s="86"/>
      <c r="F54" s="86"/>
      <c r="G54" s="86"/>
      <c r="H54" s="86"/>
      <c r="I54" s="86"/>
    </row>
    <row r="55" spans="1:9" s="89" customFormat="1" ht="21" customHeight="1">
      <c r="A55" s="85"/>
      <c r="B55" s="86"/>
      <c r="C55" s="86"/>
      <c r="D55" s="86"/>
      <c r="E55" s="86"/>
      <c r="F55" s="86"/>
      <c r="G55" s="86"/>
      <c r="H55" s="86"/>
      <c r="I55" s="86"/>
    </row>
    <row r="56" spans="1:9" s="89" customFormat="1" ht="21" customHeight="1">
      <c r="A56" s="85"/>
      <c r="B56" s="86"/>
      <c r="C56" s="86"/>
      <c r="D56" s="86"/>
      <c r="E56" s="86"/>
      <c r="F56" s="86"/>
      <c r="G56" s="86"/>
      <c r="H56" s="86"/>
      <c r="I56" s="86"/>
    </row>
    <row r="57" spans="1:9" s="89" customFormat="1" ht="21" customHeight="1">
      <c r="A57" s="85"/>
      <c r="B57" s="86"/>
      <c r="C57" s="86"/>
      <c r="D57" s="86"/>
      <c r="E57" s="86"/>
      <c r="F57" s="86"/>
      <c r="G57" s="86"/>
      <c r="H57" s="86"/>
      <c r="I57" s="86"/>
    </row>
    <row r="58" spans="1:9" s="89" customFormat="1" ht="21" customHeight="1">
      <c r="A58" s="85"/>
      <c r="B58" s="86"/>
      <c r="C58" s="86"/>
      <c r="D58" s="86"/>
      <c r="E58" s="86"/>
      <c r="F58" s="86"/>
      <c r="G58" s="86"/>
      <c r="H58" s="86"/>
      <c r="I58" s="86"/>
    </row>
    <row r="59" spans="1:9" s="89" customFormat="1" ht="21" customHeight="1">
      <c r="A59" s="85"/>
      <c r="B59" s="86"/>
      <c r="C59" s="86"/>
      <c r="D59" s="86"/>
      <c r="E59" s="86"/>
      <c r="F59" s="86"/>
      <c r="G59" s="86"/>
      <c r="H59" s="86"/>
      <c r="I59" s="86"/>
    </row>
    <row r="60" spans="1:9" s="89" customFormat="1" ht="21" customHeight="1">
      <c r="A60" s="85"/>
      <c r="B60" s="86"/>
      <c r="C60" s="86"/>
      <c r="D60" s="86"/>
      <c r="E60" s="86"/>
      <c r="F60" s="86"/>
      <c r="G60" s="86"/>
      <c r="H60" s="86"/>
      <c r="I60" s="86"/>
    </row>
    <row r="61" spans="1:9" s="89" customFormat="1" ht="21" customHeight="1">
      <c r="A61" s="85"/>
      <c r="B61" s="86"/>
      <c r="C61" s="86"/>
      <c r="D61" s="86"/>
      <c r="E61" s="86"/>
      <c r="F61" s="86"/>
      <c r="G61" s="86"/>
      <c r="H61" s="86"/>
      <c r="I61" s="86"/>
    </row>
    <row r="62" spans="1:9" s="89" customFormat="1" ht="21" customHeight="1">
      <c r="A62" s="85"/>
      <c r="B62" s="86"/>
      <c r="C62" s="86"/>
      <c r="D62" s="86"/>
      <c r="E62" s="86"/>
      <c r="F62" s="86"/>
      <c r="G62" s="86"/>
      <c r="H62" s="86"/>
      <c r="I62" s="86"/>
    </row>
    <row r="63" spans="1:9" s="89" customFormat="1" ht="21" customHeight="1">
      <c r="A63" s="85"/>
      <c r="B63" s="86"/>
      <c r="C63" s="86"/>
      <c r="D63" s="86"/>
      <c r="E63" s="86"/>
      <c r="F63" s="86"/>
      <c r="G63" s="86"/>
      <c r="H63" s="86"/>
      <c r="I63" s="86"/>
    </row>
    <row r="64" spans="1:9" s="89" customFormat="1" ht="21" customHeight="1">
      <c r="A64" s="85"/>
      <c r="B64" s="86"/>
      <c r="C64" s="86"/>
      <c r="D64" s="86"/>
      <c r="E64" s="86"/>
      <c r="F64" s="86"/>
      <c r="G64" s="86"/>
      <c r="H64" s="86"/>
      <c r="I64" s="86"/>
    </row>
    <row r="65" spans="1:9" s="89" customFormat="1" ht="21" customHeight="1">
      <c r="A65" s="85"/>
      <c r="B65" s="86"/>
      <c r="C65" s="86"/>
      <c r="D65" s="86"/>
      <c r="E65" s="86"/>
      <c r="F65" s="86"/>
      <c r="G65" s="86"/>
      <c r="H65" s="86"/>
      <c r="I65" s="86"/>
    </row>
    <row r="66" spans="1:9" s="89" customFormat="1" ht="21" customHeight="1">
      <c r="A66" s="85"/>
      <c r="B66" s="86"/>
      <c r="C66" s="86"/>
      <c r="D66" s="86"/>
      <c r="E66" s="86"/>
      <c r="F66" s="86"/>
      <c r="G66" s="86"/>
      <c r="H66" s="86"/>
      <c r="I66" s="86"/>
    </row>
    <row r="67" spans="1:9" s="89" customFormat="1" ht="21" customHeight="1">
      <c r="A67" s="85"/>
      <c r="B67" s="86"/>
      <c r="C67" s="86"/>
      <c r="D67" s="86"/>
      <c r="E67" s="86"/>
      <c r="F67" s="86"/>
      <c r="G67" s="86"/>
      <c r="H67" s="86"/>
      <c r="I67" s="86"/>
    </row>
    <row r="68" spans="1:9" s="89" customFormat="1" ht="21" customHeight="1">
      <c r="A68" s="85"/>
      <c r="B68" s="86"/>
      <c r="C68" s="86"/>
      <c r="D68" s="86"/>
      <c r="E68" s="86"/>
      <c r="F68" s="86"/>
      <c r="G68" s="86"/>
      <c r="H68" s="86"/>
      <c r="I68" s="86"/>
    </row>
    <row r="69" spans="1:9" s="89" customFormat="1" ht="21" customHeight="1">
      <c r="A69" s="85"/>
      <c r="B69" s="86"/>
      <c r="C69" s="86"/>
      <c r="D69" s="86"/>
      <c r="E69" s="86"/>
      <c r="F69" s="86"/>
      <c r="G69" s="86"/>
      <c r="H69" s="86"/>
      <c r="I69" s="86"/>
    </row>
    <row r="70" spans="1:9" s="89" customFormat="1" ht="21" customHeight="1">
      <c r="A70" s="85"/>
      <c r="B70" s="86"/>
      <c r="C70" s="86"/>
      <c r="D70" s="86"/>
      <c r="E70" s="86"/>
      <c r="F70" s="86"/>
      <c r="G70" s="86"/>
      <c r="H70" s="86"/>
      <c r="I70" s="86"/>
    </row>
    <row r="71" spans="1:9" s="89" customFormat="1" ht="21" customHeight="1">
      <c r="A71" s="85"/>
      <c r="B71" s="86"/>
      <c r="C71" s="86"/>
      <c r="D71" s="86"/>
      <c r="E71" s="86"/>
      <c r="F71" s="86"/>
      <c r="G71" s="86"/>
      <c r="H71" s="86"/>
      <c r="I71" s="86"/>
    </row>
    <row r="72" spans="1:9" s="89" customFormat="1" ht="21" customHeight="1">
      <c r="A72" s="85"/>
      <c r="B72" s="86"/>
      <c r="C72" s="86"/>
      <c r="D72" s="86"/>
      <c r="E72" s="86"/>
      <c r="F72" s="86"/>
      <c r="G72" s="86"/>
      <c r="H72" s="86"/>
      <c r="I72" s="86"/>
    </row>
    <row r="73" spans="1:9" s="89" customFormat="1" ht="21" customHeight="1">
      <c r="A73" s="85"/>
      <c r="B73" s="86"/>
      <c r="C73" s="86"/>
      <c r="D73" s="86"/>
      <c r="E73" s="86"/>
      <c r="F73" s="86"/>
      <c r="G73" s="86"/>
      <c r="H73" s="86"/>
      <c r="I73" s="86"/>
    </row>
    <row r="74" spans="1:9" s="89" customFormat="1" ht="21" customHeight="1">
      <c r="A74" s="85"/>
      <c r="B74" s="86"/>
      <c r="C74" s="86"/>
      <c r="D74" s="86"/>
      <c r="E74" s="86"/>
      <c r="F74" s="86"/>
      <c r="G74" s="86"/>
      <c r="H74" s="86"/>
      <c r="I74" s="86"/>
    </row>
    <row r="75" spans="1:9" s="89" customFormat="1" ht="21" customHeight="1">
      <c r="A75" s="85"/>
      <c r="B75" s="86"/>
      <c r="C75" s="86"/>
      <c r="D75" s="86"/>
      <c r="E75" s="86"/>
      <c r="F75" s="86"/>
      <c r="G75" s="86"/>
      <c r="H75" s="86"/>
      <c r="I75" s="86"/>
    </row>
    <row r="76" spans="1:9" s="89" customFormat="1" ht="21" customHeight="1">
      <c r="A76" s="85"/>
      <c r="B76" s="86"/>
      <c r="C76" s="86"/>
      <c r="D76" s="86"/>
      <c r="E76" s="86"/>
      <c r="F76" s="86"/>
      <c r="G76" s="86"/>
      <c r="H76" s="86"/>
      <c r="I76" s="86"/>
    </row>
    <row r="77" spans="1:9" s="89" customFormat="1" ht="21" customHeight="1">
      <c r="A77" s="85"/>
      <c r="B77" s="86"/>
      <c r="C77" s="86"/>
      <c r="D77" s="86"/>
      <c r="E77" s="86"/>
      <c r="F77" s="86"/>
      <c r="G77" s="86"/>
      <c r="H77" s="86"/>
      <c r="I77" s="86"/>
    </row>
    <row r="78" spans="1:9" s="89" customFormat="1" ht="21" customHeight="1">
      <c r="A78" s="85"/>
      <c r="B78" s="86"/>
      <c r="C78" s="86"/>
      <c r="D78" s="86"/>
      <c r="E78" s="86"/>
      <c r="F78" s="86"/>
      <c r="G78" s="86"/>
      <c r="H78" s="86"/>
      <c r="I78" s="86"/>
    </row>
    <row r="79" spans="1:9" s="89" customFormat="1" ht="21" customHeight="1">
      <c r="A79" s="85"/>
      <c r="B79" s="86"/>
      <c r="C79" s="86"/>
      <c r="D79" s="86"/>
      <c r="E79" s="86"/>
      <c r="F79" s="86"/>
      <c r="G79" s="86"/>
      <c r="H79" s="86"/>
      <c r="I79" s="86"/>
    </row>
    <row r="80" spans="1:9" s="89" customFormat="1" ht="21" customHeight="1">
      <c r="A80" s="85"/>
      <c r="B80" s="86"/>
      <c r="C80" s="86"/>
      <c r="D80" s="86"/>
      <c r="E80" s="86"/>
      <c r="F80" s="86"/>
      <c r="G80" s="86"/>
      <c r="H80" s="86"/>
      <c r="I80" s="86"/>
    </row>
    <row r="81" spans="1:9" s="89" customFormat="1" ht="21" customHeight="1">
      <c r="A81" s="85"/>
      <c r="B81" s="86"/>
      <c r="C81" s="86"/>
      <c r="D81" s="86"/>
      <c r="E81" s="86"/>
      <c r="F81" s="86"/>
      <c r="G81" s="86"/>
      <c r="H81" s="86"/>
      <c r="I81" s="86"/>
    </row>
    <row r="82" spans="1:9" s="89" customFormat="1" ht="21" customHeight="1">
      <c r="A82" s="85"/>
      <c r="B82" s="86"/>
      <c r="C82" s="86"/>
      <c r="D82" s="86"/>
      <c r="E82" s="86"/>
      <c r="F82" s="86"/>
      <c r="G82" s="86"/>
      <c r="H82" s="86"/>
      <c r="I82" s="86"/>
    </row>
    <row r="83" spans="1:9" s="89" customFormat="1" ht="21" customHeight="1">
      <c r="A83" s="85"/>
      <c r="B83" s="86"/>
      <c r="C83" s="86"/>
      <c r="D83" s="86"/>
      <c r="E83" s="86"/>
      <c r="F83" s="86"/>
      <c r="G83" s="86"/>
      <c r="H83" s="86"/>
      <c r="I83" s="86"/>
    </row>
    <row r="84" spans="1:9" s="89" customFormat="1" ht="21" customHeight="1">
      <c r="A84" s="85"/>
      <c r="B84" s="86"/>
      <c r="C84" s="86"/>
      <c r="D84" s="86"/>
      <c r="E84" s="86"/>
      <c r="F84" s="86"/>
      <c r="G84" s="86"/>
      <c r="H84" s="86"/>
      <c r="I84" s="86"/>
    </row>
    <row r="85" spans="1:9" s="89" customFormat="1" ht="21" customHeight="1">
      <c r="A85" s="85"/>
      <c r="B85" s="86"/>
      <c r="C85" s="86"/>
      <c r="D85" s="86"/>
      <c r="E85" s="86"/>
      <c r="F85" s="86"/>
      <c r="G85" s="86"/>
      <c r="H85" s="86"/>
      <c r="I85" s="86"/>
    </row>
    <row r="86" spans="1:9" s="89" customFormat="1" ht="21" customHeight="1">
      <c r="A86" s="85"/>
      <c r="B86" s="86"/>
      <c r="C86" s="86"/>
      <c r="D86" s="86"/>
      <c r="E86" s="86"/>
      <c r="F86" s="86"/>
      <c r="G86" s="86"/>
      <c r="H86" s="86"/>
      <c r="I86" s="86"/>
    </row>
    <row r="87" spans="1:9" s="89" customFormat="1" ht="21" customHeight="1">
      <c r="A87" s="85"/>
      <c r="B87" s="86"/>
      <c r="C87" s="86"/>
      <c r="D87" s="86"/>
      <c r="E87" s="86"/>
      <c r="F87" s="86"/>
      <c r="G87" s="86"/>
      <c r="H87" s="86"/>
      <c r="I87" s="86"/>
    </row>
    <row r="88" spans="1:9" s="89" customFormat="1" ht="21" customHeight="1">
      <c r="A88" s="85"/>
      <c r="B88" s="86"/>
      <c r="C88" s="86"/>
      <c r="D88" s="86"/>
      <c r="E88" s="86"/>
      <c r="F88" s="86"/>
      <c r="G88" s="86"/>
      <c r="H88" s="86"/>
      <c r="I88" s="86"/>
    </row>
    <row r="89" spans="1:9" s="89" customFormat="1" ht="21" customHeight="1">
      <c r="A89" s="85"/>
      <c r="B89" s="86"/>
      <c r="C89" s="86"/>
      <c r="D89" s="86"/>
      <c r="E89" s="86"/>
      <c r="F89" s="86"/>
      <c r="G89" s="86"/>
      <c r="H89" s="86"/>
      <c r="I89" s="86"/>
    </row>
    <row r="90" spans="1:9" s="89" customFormat="1" ht="21" customHeight="1">
      <c r="A90" s="85"/>
      <c r="B90" s="86"/>
      <c r="C90" s="86"/>
      <c r="D90" s="86"/>
      <c r="E90" s="86"/>
      <c r="F90" s="86"/>
      <c r="G90" s="86"/>
      <c r="H90" s="86"/>
      <c r="I90" s="86"/>
    </row>
    <row r="91" spans="1:9" s="89" customFormat="1" ht="21" customHeight="1">
      <c r="A91" s="85"/>
      <c r="B91" s="86"/>
      <c r="C91" s="86"/>
      <c r="D91" s="86"/>
      <c r="E91" s="86"/>
      <c r="F91" s="86"/>
      <c r="G91" s="86"/>
      <c r="H91" s="86"/>
      <c r="I91" s="86"/>
    </row>
    <row r="92" spans="1:9" s="89" customFormat="1" ht="21" customHeight="1">
      <c r="A92" s="85"/>
      <c r="B92" s="86"/>
      <c r="C92" s="86"/>
      <c r="D92" s="86"/>
      <c r="E92" s="86"/>
      <c r="F92" s="86"/>
      <c r="G92" s="86"/>
      <c r="H92" s="86"/>
      <c r="I92" s="86"/>
    </row>
    <row r="93" spans="1:9" s="89" customFormat="1" ht="21" customHeight="1">
      <c r="A93" s="85"/>
      <c r="B93" s="86"/>
      <c r="C93" s="86"/>
      <c r="D93" s="86"/>
      <c r="E93" s="86"/>
      <c r="F93" s="86"/>
      <c r="G93" s="86"/>
      <c r="H93" s="86"/>
      <c r="I93" s="86"/>
    </row>
    <row r="94" spans="1:9" s="89" customFormat="1" ht="21" customHeight="1">
      <c r="A94" s="85"/>
      <c r="B94" s="86"/>
      <c r="C94" s="86"/>
      <c r="D94" s="86"/>
      <c r="E94" s="86"/>
      <c r="F94" s="86"/>
      <c r="G94" s="86"/>
      <c r="H94" s="86"/>
      <c r="I94" s="86"/>
    </row>
    <row r="95" spans="1:9" s="89" customFormat="1" ht="21" customHeight="1">
      <c r="A95" s="85"/>
      <c r="B95" s="86"/>
      <c r="C95" s="86"/>
      <c r="D95" s="86"/>
      <c r="E95" s="86"/>
      <c r="F95" s="86"/>
      <c r="G95" s="86"/>
      <c r="H95" s="86"/>
      <c r="I95" s="86"/>
    </row>
    <row r="96" spans="1:9" s="89" customFormat="1" ht="21" customHeight="1">
      <c r="A96" s="85"/>
      <c r="B96" s="86"/>
      <c r="C96" s="86"/>
      <c r="D96" s="86"/>
      <c r="E96" s="86"/>
      <c r="F96" s="86"/>
      <c r="G96" s="86"/>
      <c r="H96" s="86"/>
      <c r="I96" s="86"/>
    </row>
    <row r="97" spans="1:9" s="89" customFormat="1" ht="21" customHeight="1">
      <c r="A97" s="85"/>
      <c r="B97" s="86"/>
      <c r="C97" s="86"/>
      <c r="D97" s="86"/>
      <c r="E97" s="86"/>
      <c r="F97" s="86"/>
      <c r="G97" s="86"/>
      <c r="H97" s="86"/>
      <c r="I97" s="86"/>
    </row>
    <row r="98" spans="1:9" s="89" customFormat="1" ht="21" customHeight="1">
      <c r="A98" s="85"/>
      <c r="B98" s="86"/>
      <c r="C98" s="86"/>
      <c r="D98" s="86"/>
      <c r="E98" s="86"/>
      <c r="F98" s="86"/>
      <c r="G98" s="86"/>
      <c r="H98" s="86"/>
      <c r="I98" s="86"/>
    </row>
    <row r="99" spans="1:9" s="89" customFormat="1" ht="21" customHeight="1">
      <c r="A99" s="85"/>
      <c r="B99" s="86"/>
      <c r="C99" s="86"/>
      <c r="D99" s="86"/>
      <c r="E99" s="86"/>
      <c r="F99" s="86"/>
      <c r="G99" s="86"/>
      <c r="H99" s="86"/>
      <c r="I99" s="86"/>
    </row>
    <row r="100" spans="1:9" s="89" customFormat="1" ht="21" customHeight="1">
      <c r="A100" s="85"/>
      <c r="B100" s="86"/>
      <c r="C100" s="86"/>
      <c r="D100" s="86"/>
      <c r="E100" s="86"/>
      <c r="F100" s="86"/>
      <c r="G100" s="86"/>
      <c r="H100" s="86"/>
      <c r="I100" s="86"/>
    </row>
    <row r="101" spans="1:9" s="89" customFormat="1" ht="21" customHeight="1">
      <c r="A101" s="85"/>
      <c r="B101" s="86"/>
      <c r="C101" s="86"/>
      <c r="D101" s="86"/>
      <c r="E101" s="86"/>
      <c r="F101" s="86"/>
      <c r="G101" s="86"/>
      <c r="H101" s="86"/>
      <c r="I101" s="86"/>
    </row>
    <row r="102" spans="1:9" s="89" customFormat="1" ht="21" customHeight="1">
      <c r="A102" s="85"/>
      <c r="B102" s="86"/>
      <c r="C102" s="86"/>
      <c r="D102" s="86"/>
      <c r="E102" s="86"/>
      <c r="F102" s="86"/>
      <c r="G102" s="86"/>
      <c r="H102" s="86"/>
      <c r="I102" s="86"/>
    </row>
    <row r="103" spans="1:9" s="89" customFormat="1" ht="21" customHeight="1">
      <c r="A103" s="85"/>
      <c r="B103" s="86"/>
      <c r="C103" s="86"/>
      <c r="D103" s="86"/>
      <c r="E103" s="86"/>
      <c r="F103" s="86"/>
      <c r="G103" s="86"/>
      <c r="H103" s="86"/>
      <c r="I103" s="86"/>
    </row>
    <row r="104" spans="1:9" s="89" customFormat="1" ht="21" customHeight="1">
      <c r="A104" s="85"/>
      <c r="B104" s="86"/>
      <c r="C104" s="86"/>
      <c r="D104" s="86"/>
      <c r="E104" s="86"/>
      <c r="F104" s="86"/>
      <c r="G104" s="86"/>
      <c r="H104" s="86"/>
      <c r="I104" s="86"/>
    </row>
    <row r="105" spans="1:9" s="89" customFormat="1" ht="21" customHeight="1">
      <c r="A105" s="85"/>
      <c r="B105" s="86"/>
      <c r="C105" s="86"/>
      <c r="D105" s="86"/>
      <c r="E105" s="86"/>
      <c r="F105" s="86"/>
      <c r="G105" s="86"/>
      <c r="H105" s="86"/>
      <c r="I105" s="86"/>
    </row>
    <row r="106" spans="1:9" s="89" customFormat="1" ht="21" customHeight="1">
      <c r="A106" s="85"/>
      <c r="B106" s="86"/>
      <c r="C106" s="86"/>
      <c r="D106" s="86"/>
      <c r="E106" s="86"/>
      <c r="F106" s="86"/>
      <c r="G106" s="86"/>
      <c r="H106" s="86"/>
      <c r="I106" s="86"/>
    </row>
    <row r="107" spans="1:9" s="89" customFormat="1" ht="21" customHeight="1">
      <c r="A107" s="85"/>
      <c r="B107" s="86"/>
      <c r="C107" s="86"/>
      <c r="D107" s="86"/>
      <c r="E107" s="86"/>
      <c r="F107" s="86"/>
      <c r="G107" s="86"/>
      <c r="H107" s="86"/>
      <c r="I107" s="86"/>
    </row>
    <row r="108" spans="1:9" s="89" customFormat="1" ht="21" customHeight="1">
      <c r="A108" s="85"/>
      <c r="B108" s="86"/>
      <c r="C108" s="86"/>
      <c r="D108" s="86"/>
      <c r="E108" s="86"/>
      <c r="F108" s="86"/>
      <c r="G108" s="86"/>
      <c r="H108" s="86"/>
      <c r="I108" s="86"/>
    </row>
    <row r="109" spans="1:9" s="89" customFormat="1" ht="21" customHeight="1">
      <c r="A109" s="85"/>
      <c r="B109" s="86"/>
      <c r="C109" s="86"/>
      <c r="D109" s="86"/>
      <c r="E109" s="86"/>
      <c r="F109" s="86"/>
      <c r="G109" s="86"/>
      <c r="H109" s="86"/>
      <c r="I109" s="86"/>
    </row>
    <row r="110" spans="1:9" s="89" customFormat="1" ht="21" customHeight="1">
      <c r="A110" s="85"/>
      <c r="B110" s="86"/>
      <c r="C110" s="86"/>
      <c r="D110" s="86"/>
      <c r="E110" s="86"/>
      <c r="F110" s="86"/>
      <c r="G110" s="86"/>
      <c r="H110" s="86"/>
      <c r="I110" s="86"/>
    </row>
    <row r="111" spans="1:9" s="89" customFormat="1" ht="21" customHeight="1">
      <c r="A111" s="85"/>
      <c r="B111" s="86"/>
      <c r="C111" s="86"/>
      <c r="D111" s="86"/>
      <c r="E111" s="86"/>
      <c r="F111" s="86"/>
      <c r="G111" s="86"/>
      <c r="H111" s="86"/>
      <c r="I111" s="86"/>
    </row>
    <row r="112" spans="1:9" s="89" customFormat="1" ht="21" customHeight="1">
      <c r="A112" s="85"/>
      <c r="B112" s="86"/>
      <c r="C112" s="86"/>
      <c r="D112" s="86"/>
      <c r="E112" s="86"/>
      <c r="F112" s="86"/>
      <c r="G112" s="86"/>
      <c r="H112" s="86"/>
      <c r="I112" s="86"/>
    </row>
    <row r="113" spans="1:9" s="89" customFormat="1" ht="21" customHeight="1">
      <c r="A113" s="85"/>
      <c r="B113" s="86"/>
      <c r="C113" s="86"/>
      <c r="D113" s="86"/>
      <c r="E113" s="86"/>
      <c r="F113" s="86"/>
      <c r="G113" s="86"/>
      <c r="H113" s="86"/>
      <c r="I113" s="86"/>
    </row>
    <row r="114" spans="1:9" s="89" customFormat="1" ht="21" customHeight="1">
      <c r="A114" s="85"/>
      <c r="B114" s="86"/>
      <c r="C114" s="86"/>
      <c r="D114" s="86"/>
      <c r="E114" s="86"/>
      <c r="F114" s="86"/>
      <c r="G114" s="86"/>
      <c r="H114" s="86"/>
      <c r="I114" s="86"/>
    </row>
    <row r="115" spans="1:9" s="89" customFormat="1" ht="21" customHeight="1">
      <c r="A115" s="85"/>
      <c r="B115" s="86"/>
      <c r="C115" s="86"/>
      <c r="D115" s="86"/>
      <c r="E115" s="86"/>
      <c r="F115" s="86"/>
      <c r="G115" s="86"/>
      <c r="H115" s="86"/>
      <c r="I115" s="86"/>
    </row>
    <row r="116" spans="1:9" s="89" customFormat="1" ht="21" customHeight="1">
      <c r="A116" s="85"/>
      <c r="B116" s="86"/>
      <c r="C116" s="86"/>
      <c r="D116" s="86"/>
      <c r="E116" s="86"/>
      <c r="F116" s="86"/>
      <c r="G116" s="86"/>
      <c r="H116" s="86"/>
      <c r="I116" s="86"/>
    </row>
    <row r="117" spans="1:9" s="89" customFormat="1" ht="21" customHeight="1">
      <c r="A117" s="85"/>
      <c r="B117" s="86"/>
      <c r="C117" s="86"/>
      <c r="D117" s="86"/>
      <c r="E117" s="86"/>
      <c r="F117" s="86"/>
      <c r="G117" s="86"/>
      <c r="H117" s="86"/>
      <c r="I117" s="86"/>
    </row>
    <row r="118" spans="1:9" s="89" customFormat="1" ht="21" customHeight="1">
      <c r="A118" s="85"/>
      <c r="B118" s="86"/>
      <c r="C118" s="86"/>
      <c r="D118" s="86"/>
      <c r="E118" s="86"/>
      <c r="F118" s="86"/>
      <c r="G118" s="86"/>
      <c r="H118" s="86"/>
      <c r="I118" s="86"/>
    </row>
    <row r="119" spans="1:9" s="89" customFormat="1" ht="21" customHeight="1">
      <c r="A119" s="85"/>
      <c r="B119" s="86"/>
      <c r="C119" s="86"/>
      <c r="D119" s="86"/>
      <c r="E119" s="86"/>
      <c r="F119" s="86"/>
      <c r="G119" s="86"/>
      <c r="H119" s="86"/>
      <c r="I119" s="86"/>
    </row>
    <row r="120" spans="1:9" s="89" customFormat="1" ht="21" customHeight="1">
      <c r="A120" s="85"/>
      <c r="B120" s="86"/>
      <c r="C120" s="86"/>
      <c r="D120" s="86"/>
      <c r="E120" s="86"/>
      <c r="F120" s="86"/>
      <c r="G120" s="86"/>
      <c r="H120" s="86"/>
      <c r="I120" s="86"/>
    </row>
    <row r="121" spans="1:9" s="89" customFormat="1" ht="21" customHeight="1">
      <c r="A121" s="85"/>
      <c r="B121" s="86"/>
      <c r="C121" s="86"/>
      <c r="D121" s="86"/>
      <c r="E121" s="86"/>
      <c r="F121" s="86"/>
      <c r="G121" s="86"/>
      <c r="H121" s="86"/>
      <c r="I121" s="86"/>
    </row>
    <row r="122" spans="1:9" s="89" customFormat="1" ht="21" customHeight="1">
      <c r="A122" s="85"/>
      <c r="B122" s="86"/>
      <c r="C122" s="86"/>
      <c r="D122" s="86"/>
      <c r="E122" s="86"/>
      <c r="F122" s="86"/>
      <c r="G122" s="86"/>
      <c r="H122" s="86"/>
      <c r="I122" s="86"/>
    </row>
    <row r="123" spans="1:9" s="89" customFormat="1" ht="21" customHeight="1">
      <c r="A123" s="85"/>
      <c r="B123" s="86"/>
      <c r="C123" s="86"/>
      <c r="D123" s="86"/>
      <c r="E123" s="86"/>
      <c r="F123" s="86"/>
      <c r="G123" s="86"/>
      <c r="H123" s="86"/>
      <c r="I123" s="86"/>
    </row>
    <row r="124" spans="1:9" s="89" customFormat="1" ht="21" customHeight="1">
      <c r="A124" s="85"/>
      <c r="B124" s="86"/>
      <c r="C124" s="86"/>
      <c r="D124" s="86"/>
      <c r="E124" s="86"/>
      <c r="F124" s="86"/>
      <c r="G124" s="86"/>
      <c r="H124" s="86"/>
      <c r="I124" s="86"/>
    </row>
    <row r="125" spans="1:9" s="89" customFormat="1" ht="21" customHeight="1">
      <c r="A125" s="85"/>
      <c r="B125" s="86"/>
      <c r="C125" s="86"/>
      <c r="D125" s="86"/>
      <c r="E125" s="86"/>
      <c r="F125" s="86"/>
      <c r="G125" s="86"/>
      <c r="H125" s="86"/>
      <c r="I125" s="86"/>
    </row>
    <row r="126" spans="1:9" s="89" customFormat="1" ht="21" customHeight="1">
      <c r="A126" s="85"/>
      <c r="B126" s="86"/>
      <c r="C126" s="86"/>
      <c r="D126" s="86"/>
      <c r="E126" s="86"/>
      <c r="F126" s="86"/>
      <c r="G126" s="86"/>
      <c r="H126" s="86"/>
      <c r="I126" s="86"/>
    </row>
    <row r="127" spans="1:9" s="89" customFormat="1" ht="21" customHeight="1">
      <c r="A127" s="85"/>
      <c r="B127" s="86"/>
      <c r="C127" s="86"/>
      <c r="D127" s="86"/>
      <c r="E127" s="86"/>
      <c r="F127" s="86"/>
      <c r="G127" s="86"/>
      <c r="H127" s="86"/>
      <c r="I127" s="86"/>
    </row>
    <row r="128" spans="1:9" s="89" customFormat="1" ht="21" customHeight="1">
      <c r="A128" s="85"/>
      <c r="B128" s="86"/>
      <c r="C128" s="86"/>
      <c r="D128" s="86"/>
      <c r="E128" s="86"/>
      <c r="F128" s="86"/>
      <c r="G128" s="86"/>
      <c r="H128" s="86"/>
      <c r="I128" s="86"/>
    </row>
    <row r="129" spans="1:9" s="89" customFormat="1" ht="21" customHeight="1">
      <c r="A129" s="85"/>
      <c r="B129" s="86"/>
      <c r="C129" s="86"/>
      <c r="D129" s="86"/>
      <c r="E129" s="86"/>
      <c r="F129" s="86"/>
      <c r="G129" s="86"/>
      <c r="H129" s="86"/>
      <c r="I129" s="86"/>
    </row>
    <row r="130" spans="1:9" s="89" customFormat="1" ht="21" customHeight="1">
      <c r="A130" s="85"/>
      <c r="B130" s="86"/>
      <c r="C130" s="86"/>
      <c r="D130" s="86"/>
      <c r="E130" s="86"/>
      <c r="F130" s="86"/>
      <c r="G130" s="86"/>
      <c r="H130" s="86"/>
      <c r="I130" s="86"/>
    </row>
    <row r="131" spans="1:9" s="89" customFormat="1" ht="21" customHeight="1">
      <c r="A131" s="85"/>
      <c r="B131" s="86"/>
      <c r="C131" s="86"/>
      <c r="D131" s="86"/>
      <c r="E131" s="86"/>
      <c r="F131" s="86"/>
      <c r="G131" s="86"/>
      <c r="H131" s="86"/>
      <c r="I131" s="86"/>
    </row>
    <row r="132" spans="1:9" s="89" customFormat="1" ht="21" customHeight="1">
      <c r="A132" s="85"/>
      <c r="B132" s="86"/>
      <c r="C132" s="86"/>
      <c r="D132" s="86"/>
      <c r="E132" s="86"/>
      <c r="F132" s="86"/>
      <c r="G132" s="86"/>
      <c r="H132" s="86"/>
      <c r="I132" s="86"/>
    </row>
    <row r="133" spans="1:9" s="89" customFormat="1" ht="21" customHeight="1">
      <c r="A133" s="85"/>
      <c r="B133" s="86"/>
      <c r="C133" s="86"/>
      <c r="D133" s="86"/>
      <c r="E133" s="86"/>
      <c r="F133" s="86"/>
      <c r="G133" s="86"/>
      <c r="H133" s="86"/>
      <c r="I133" s="86"/>
    </row>
    <row r="134" spans="1:9" s="89" customFormat="1" ht="21" customHeight="1">
      <c r="A134" s="85"/>
      <c r="B134" s="86"/>
      <c r="C134" s="86"/>
      <c r="D134" s="86"/>
      <c r="E134" s="86"/>
      <c r="F134" s="86"/>
      <c r="G134" s="86"/>
      <c r="H134" s="86"/>
      <c r="I134" s="86"/>
    </row>
    <row r="135" spans="1:9" s="89" customFormat="1" ht="21" customHeight="1">
      <c r="A135" s="85"/>
      <c r="B135" s="86"/>
      <c r="C135" s="86"/>
      <c r="D135" s="86"/>
      <c r="E135" s="86"/>
      <c r="F135" s="86"/>
      <c r="G135" s="86"/>
      <c r="H135" s="86"/>
      <c r="I135" s="86"/>
    </row>
    <row r="136" spans="1:9" s="89" customFormat="1" ht="21" customHeight="1">
      <c r="A136" s="85"/>
      <c r="B136" s="86"/>
      <c r="C136" s="86"/>
      <c r="D136" s="86"/>
      <c r="E136" s="86"/>
      <c r="F136" s="86"/>
      <c r="G136" s="86"/>
      <c r="H136" s="86"/>
      <c r="I136" s="86"/>
    </row>
    <row r="137" spans="1:9" s="89" customFormat="1" ht="21" customHeight="1">
      <c r="A137" s="85"/>
      <c r="B137" s="86"/>
      <c r="C137" s="86"/>
      <c r="D137" s="86"/>
      <c r="E137" s="86"/>
      <c r="F137" s="86"/>
      <c r="G137" s="86"/>
      <c r="H137" s="86"/>
      <c r="I137" s="86"/>
    </row>
    <row r="138" spans="1:9" s="89" customFormat="1" ht="21" customHeight="1">
      <c r="A138" s="85"/>
      <c r="B138" s="86"/>
      <c r="C138" s="86"/>
      <c r="D138" s="86"/>
      <c r="E138" s="86"/>
      <c r="F138" s="86"/>
      <c r="G138" s="86"/>
      <c r="H138" s="86"/>
      <c r="I138" s="86"/>
    </row>
    <row r="139" spans="1:9" s="89" customFormat="1" ht="21" customHeight="1">
      <c r="A139" s="85"/>
      <c r="B139" s="86"/>
      <c r="C139" s="86"/>
      <c r="D139" s="86"/>
      <c r="E139" s="86"/>
      <c r="F139" s="86"/>
      <c r="G139" s="86"/>
      <c r="H139" s="86"/>
      <c r="I139" s="86"/>
    </row>
    <row r="140" spans="1:9" s="89" customFormat="1" ht="21" customHeight="1">
      <c r="A140" s="85"/>
      <c r="B140" s="86"/>
      <c r="C140" s="86"/>
      <c r="D140" s="86"/>
      <c r="E140" s="86"/>
      <c r="F140" s="86"/>
      <c r="G140" s="86"/>
      <c r="H140" s="86"/>
      <c r="I140" s="86"/>
    </row>
    <row r="141" spans="1:9" s="89" customFormat="1" ht="21" customHeight="1">
      <c r="A141" s="85"/>
      <c r="B141" s="86"/>
      <c r="C141" s="86"/>
      <c r="D141" s="86"/>
      <c r="E141" s="86"/>
      <c r="F141" s="86"/>
      <c r="G141" s="86"/>
      <c r="H141" s="86"/>
      <c r="I141" s="86"/>
    </row>
    <row r="142" spans="1:9" s="89" customFormat="1" ht="21" customHeight="1">
      <c r="A142" s="85"/>
      <c r="B142" s="86"/>
      <c r="C142" s="86"/>
      <c r="D142" s="86"/>
      <c r="E142" s="86"/>
      <c r="F142" s="86"/>
      <c r="G142" s="86"/>
      <c r="H142" s="86"/>
      <c r="I142" s="86"/>
    </row>
    <row r="143" spans="1:9" s="89" customFormat="1" ht="21" customHeight="1">
      <c r="A143" s="85"/>
      <c r="B143" s="86"/>
      <c r="C143" s="86"/>
      <c r="D143" s="86"/>
      <c r="E143" s="86"/>
      <c r="F143" s="86"/>
      <c r="G143" s="86"/>
      <c r="H143" s="86"/>
      <c r="I143" s="86"/>
    </row>
    <row r="144" spans="1:9" s="89" customFormat="1" ht="21" customHeight="1">
      <c r="A144" s="85"/>
      <c r="B144" s="86"/>
      <c r="C144" s="86"/>
      <c r="D144" s="86"/>
      <c r="E144" s="86"/>
      <c r="F144" s="86"/>
      <c r="G144" s="86"/>
      <c r="H144" s="86"/>
      <c r="I144" s="86"/>
    </row>
    <row r="145" spans="1:9" s="89" customFormat="1" ht="21" customHeight="1">
      <c r="A145" s="85"/>
      <c r="B145" s="86"/>
      <c r="C145" s="86"/>
      <c r="D145" s="86"/>
      <c r="E145" s="86"/>
      <c r="F145" s="86"/>
      <c r="G145" s="86"/>
      <c r="H145" s="86"/>
      <c r="I145" s="86"/>
    </row>
    <row r="146" spans="1:9" s="89" customFormat="1" ht="21" customHeight="1">
      <c r="A146" s="85"/>
      <c r="B146" s="86"/>
      <c r="C146" s="86"/>
      <c r="D146" s="86"/>
      <c r="E146" s="86"/>
      <c r="F146" s="86"/>
      <c r="G146" s="86"/>
      <c r="H146" s="86"/>
      <c r="I146" s="86"/>
    </row>
    <row r="147" spans="1:9" s="89" customFormat="1" ht="21" customHeight="1">
      <c r="A147" s="85"/>
      <c r="B147" s="86"/>
      <c r="C147" s="86"/>
      <c r="D147" s="86"/>
      <c r="E147" s="86"/>
      <c r="F147" s="86"/>
      <c r="G147" s="86"/>
      <c r="H147" s="86"/>
      <c r="I147" s="86"/>
    </row>
    <row r="148" spans="1:9" s="89" customFormat="1" ht="21" customHeight="1">
      <c r="A148" s="85"/>
      <c r="B148" s="86"/>
      <c r="C148" s="86"/>
      <c r="D148" s="86"/>
      <c r="E148" s="86"/>
      <c r="F148" s="86"/>
      <c r="G148" s="86"/>
      <c r="H148" s="86"/>
      <c r="I148" s="86"/>
    </row>
    <row r="149" spans="1:9" s="89" customFormat="1" ht="21" customHeight="1">
      <c r="A149" s="85"/>
      <c r="B149" s="86"/>
      <c r="C149" s="86"/>
      <c r="D149" s="86"/>
      <c r="E149" s="86"/>
      <c r="F149" s="86"/>
      <c r="G149" s="86"/>
      <c r="H149" s="86"/>
      <c r="I149" s="86"/>
    </row>
    <row r="150" spans="1:9" s="89" customFormat="1" ht="21" customHeight="1">
      <c r="A150" s="85"/>
      <c r="B150" s="86"/>
      <c r="C150" s="86"/>
      <c r="D150" s="86"/>
      <c r="E150" s="86"/>
      <c r="F150" s="86"/>
      <c r="G150" s="86"/>
      <c r="H150" s="86"/>
      <c r="I150" s="86"/>
    </row>
    <row r="151" spans="1:9" s="89" customFormat="1" ht="21" customHeight="1">
      <c r="A151" s="85"/>
      <c r="B151" s="86"/>
      <c r="C151" s="86"/>
      <c r="D151" s="86"/>
      <c r="E151" s="86"/>
      <c r="F151" s="86"/>
      <c r="G151" s="86"/>
      <c r="H151" s="86"/>
      <c r="I151" s="86"/>
    </row>
    <row r="152" spans="1:9" s="89" customFormat="1" ht="21" customHeight="1">
      <c r="A152" s="85"/>
      <c r="B152" s="86"/>
      <c r="C152" s="86"/>
      <c r="D152" s="86"/>
      <c r="E152" s="86"/>
      <c r="F152" s="86"/>
      <c r="G152" s="86"/>
      <c r="H152" s="86"/>
      <c r="I152" s="86"/>
    </row>
    <row r="153" spans="1:9" s="89" customFormat="1" ht="21" customHeight="1">
      <c r="A153" s="85"/>
      <c r="B153" s="86"/>
      <c r="C153" s="86"/>
      <c r="D153" s="86"/>
      <c r="E153" s="86"/>
      <c r="F153" s="86"/>
      <c r="G153" s="86"/>
      <c r="H153" s="86"/>
      <c r="I153" s="86"/>
    </row>
    <row r="154" spans="1:9" s="89" customFormat="1" ht="21" customHeight="1">
      <c r="A154" s="85"/>
      <c r="B154" s="86"/>
      <c r="C154" s="86"/>
      <c r="D154" s="86"/>
      <c r="E154" s="86"/>
      <c r="F154" s="86"/>
      <c r="G154" s="86"/>
      <c r="H154" s="86"/>
      <c r="I154" s="86"/>
    </row>
    <row r="155" spans="1:9" s="89" customFormat="1" ht="21" customHeight="1">
      <c r="A155" s="85"/>
      <c r="B155" s="86"/>
      <c r="C155" s="86"/>
      <c r="D155" s="86"/>
      <c r="E155" s="86"/>
      <c r="F155" s="86"/>
      <c r="G155" s="86"/>
      <c r="H155" s="86"/>
      <c r="I155" s="86"/>
    </row>
    <row r="156" spans="1:9" s="89" customFormat="1" ht="21" customHeight="1">
      <c r="A156" s="85"/>
      <c r="B156" s="86"/>
      <c r="C156" s="86"/>
      <c r="D156" s="86"/>
      <c r="E156" s="86"/>
      <c r="F156" s="86"/>
      <c r="G156" s="86"/>
      <c r="H156" s="86"/>
      <c r="I156" s="86"/>
    </row>
    <row r="157" spans="1:9" s="89" customFormat="1" ht="21" customHeight="1">
      <c r="A157" s="85"/>
      <c r="B157" s="86"/>
      <c r="C157" s="86"/>
      <c r="D157" s="86"/>
      <c r="E157" s="86"/>
      <c r="F157" s="86"/>
      <c r="G157" s="86"/>
      <c r="H157" s="86"/>
      <c r="I157" s="86"/>
    </row>
    <row r="158" spans="1:9" s="89" customFormat="1" ht="21" customHeight="1">
      <c r="A158" s="85"/>
      <c r="B158" s="86"/>
      <c r="C158" s="86"/>
      <c r="D158" s="86"/>
      <c r="E158" s="86"/>
      <c r="F158" s="86"/>
      <c r="G158" s="86"/>
      <c r="H158" s="86"/>
      <c r="I158" s="86"/>
    </row>
    <row r="159" spans="1:9" s="89" customFormat="1" ht="21" customHeight="1">
      <c r="A159" s="85"/>
      <c r="B159" s="86"/>
      <c r="C159" s="86"/>
      <c r="D159" s="86"/>
      <c r="E159" s="86"/>
      <c r="F159" s="86"/>
      <c r="G159" s="86"/>
      <c r="H159" s="86"/>
      <c r="I159" s="86"/>
    </row>
    <row r="160" spans="1:9" s="89" customFormat="1" ht="21" customHeight="1">
      <c r="A160" s="85"/>
      <c r="B160" s="86"/>
      <c r="C160" s="86"/>
      <c r="D160" s="86"/>
      <c r="E160" s="86"/>
      <c r="F160" s="86"/>
      <c r="G160" s="86"/>
      <c r="H160" s="86"/>
      <c r="I160" s="86"/>
    </row>
    <row r="161" spans="1:9" s="89" customFormat="1" ht="21" customHeight="1">
      <c r="A161" s="85"/>
      <c r="B161" s="86"/>
      <c r="C161" s="86"/>
      <c r="D161" s="86"/>
      <c r="E161" s="86"/>
      <c r="F161" s="86"/>
      <c r="G161" s="86"/>
      <c r="H161" s="86"/>
      <c r="I161" s="86"/>
    </row>
    <row r="162" spans="1:9" s="89" customFormat="1" ht="21" customHeight="1">
      <c r="A162" s="85"/>
      <c r="B162" s="86"/>
      <c r="C162" s="86"/>
      <c r="D162" s="86"/>
      <c r="E162" s="86"/>
      <c r="F162" s="86"/>
      <c r="G162" s="86"/>
      <c r="H162" s="86"/>
      <c r="I162" s="86"/>
    </row>
    <row r="163" spans="1:9" s="89" customFormat="1" ht="21" customHeight="1">
      <c r="A163" s="85"/>
      <c r="B163" s="86"/>
      <c r="C163" s="86"/>
      <c r="D163" s="86"/>
      <c r="E163" s="86"/>
      <c r="F163" s="86"/>
      <c r="G163" s="86"/>
      <c r="H163" s="86"/>
      <c r="I163" s="86"/>
    </row>
    <row r="164" spans="1:9" s="89" customFormat="1" ht="21" customHeight="1">
      <c r="A164" s="85"/>
      <c r="B164" s="86"/>
      <c r="C164" s="86"/>
      <c r="D164" s="86"/>
      <c r="E164" s="86"/>
      <c r="F164" s="86"/>
      <c r="G164" s="86"/>
      <c r="H164" s="86"/>
      <c r="I164" s="86"/>
    </row>
    <row r="165" spans="1:9" s="89" customFormat="1" ht="21" customHeight="1">
      <c r="A165" s="85"/>
      <c r="B165" s="86"/>
      <c r="C165" s="86"/>
      <c r="D165" s="86"/>
      <c r="E165" s="86"/>
      <c r="F165" s="86"/>
      <c r="G165" s="86"/>
      <c r="H165" s="86"/>
      <c r="I165" s="86"/>
    </row>
    <row r="166" spans="1:9" s="89" customFormat="1" ht="21" customHeight="1">
      <c r="A166" s="85"/>
      <c r="B166" s="86"/>
      <c r="C166" s="86"/>
      <c r="D166" s="86"/>
      <c r="E166" s="86"/>
      <c r="F166" s="86"/>
      <c r="G166" s="86"/>
      <c r="H166" s="86"/>
      <c r="I166" s="86"/>
    </row>
    <row r="167" spans="1:9" s="89" customFormat="1" ht="21" customHeight="1">
      <c r="A167" s="85"/>
      <c r="B167" s="86"/>
      <c r="C167" s="86"/>
      <c r="D167" s="86"/>
      <c r="E167" s="86"/>
      <c r="F167" s="86"/>
      <c r="G167" s="86"/>
      <c r="H167" s="86"/>
      <c r="I167" s="86"/>
    </row>
    <row r="168" spans="1:9" s="89" customFormat="1" ht="21" customHeight="1">
      <c r="A168" s="85"/>
      <c r="B168" s="86"/>
      <c r="C168" s="86"/>
      <c r="D168" s="86"/>
      <c r="E168" s="86"/>
      <c r="F168" s="86"/>
      <c r="G168" s="86"/>
      <c r="H168" s="86"/>
      <c r="I168" s="86"/>
    </row>
    <row r="169" spans="1:9" s="89" customFormat="1" ht="21" customHeight="1">
      <c r="A169" s="85"/>
      <c r="B169" s="86"/>
      <c r="C169" s="86"/>
      <c r="D169" s="86"/>
      <c r="E169" s="86"/>
      <c r="F169" s="86"/>
      <c r="G169" s="86"/>
      <c r="H169" s="86"/>
      <c r="I169" s="86"/>
    </row>
    <row r="170" spans="1:9" s="89" customFormat="1" ht="21" customHeight="1">
      <c r="A170" s="85"/>
      <c r="B170" s="86"/>
      <c r="C170" s="86"/>
      <c r="D170" s="86"/>
      <c r="E170" s="86"/>
      <c r="F170" s="86"/>
      <c r="G170" s="86"/>
      <c r="H170" s="86"/>
      <c r="I170" s="86"/>
    </row>
    <row r="171" spans="1:9" s="89" customFormat="1" ht="21" customHeight="1">
      <c r="A171" s="85"/>
      <c r="B171" s="86"/>
      <c r="C171" s="86"/>
      <c r="D171" s="86"/>
      <c r="E171" s="86"/>
      <c r="F171" s="86"/>
      <c r="G171" s="86"/>
      <c r="H171" s="86"/>
      <c r="I171" s="86"/>
    </row>
    <row r="172" spans="1:9" s="89" customFormat="1" ht="21" customHeight="1">
      <c r="A172" s="85"/>
      <c r="B172" s="86"/>
      <c r="C172" s="86"/>
      <c r="D172" s="86"/>
      <c r="E172" s="86"/>
      <c r="F172" s="86"/>
      <c r="G172" s="86"/>
      <c r="H172" s="86"/>
      <c r="I172" s="86"/>
    </row>
    <row r="173" spans="1:9" s="89" customFormat="1" ht="21" customHeight="1">
      <c r="A173" s="85"/>
      <c r="B173" s="86"/>
      <c r="C173" s="86"/>
      <c r="D173" s="86"/>
      <c r="E173" s="86"/>
      <c r="F173" s="86"/>
      <c r="G173" s="86"/>
      <c r="H173" s="86"/>
      <c r="I173" s="86"/>
    </row>
    <row r="174" spans="1:9" s="89" customFormat="1" ht="21" customHeight="1">
      <c r="A174" s="85"/>
      <c r="B174" s="86"/>
      <c r="C174" s="86"/>
      <c r="D174" s="86"/>
      <c r="E174" s="86"/>
      <c r="F174" s="86"/>
      <c r="G174" s="86"/>
      <c r="H174" s="86"/>
      <c r="I174" s="86"/>
    </row>
    <row r="175" spans="1:9" s="89" customFormat="1" ht="21" customHeight="1">
      <c r="A175" s="85"/>
      <c r="B175" s="86"/>
      <c r="C175" s="86"/>
      <c r="D175" s="86"/>
      <c r="E175" s="86"/>
      <c r="F175" s="86"/>
      <c r="G175" s="86"/>
      <c r="H175" s="86"/>
      <c r="I175" s="86"/>
    </row>
    <row r="176" spans="1:9" s="89" customFormat="1" ht="21" customHeight="1">
      <c r="A176" s="85"/>
      <c r="B176" s="86"/>
      <c r="C176" s="86"/>
      <c r="D176" s="86"/>
      <c r="E176" s="86"/>
      <c r="F176" s="86"/>
      <c r="G176" s="86"/>
      <c r="H176" s="86"/>
      <c r="I176" s="86"/>
    </row>
    <row r="177" spans="1:9" s="89" customFormat="1" ht="21" customHeight="1">
      <c r="A177" s="85"/>
      <c r="B177" s="86"/>
      <c r="C177" s="86"/>
      <c r="D177" s="86"/>
      <c r="E177" s="86"/>
      <c r="F177" s="86"/>
      <c r="G177" s="86"/>
      <c r="H177" s="86"/>
      <c r="I177" s="86"/>
    </row>
    <row r="178" spans="1:9" s="89" customFormat="1" ht="21" customHeight="1">
      <c r="A178" s="85"/>
      <c r="B178" s="86"/>
      <c r="C178" s="86"/>
      <c r="D178" s="86"/>
      <c r="E178" s="86"/>
      <c r="F178" s="86"/>
      <c r="G178" s="86"/>
      <c r="H178" s="86"/>
      <c r="I178" s="86"/>
    </row>
    <row r="179" spans="1:9" s="89" customFormat="1" ht="21" customHeight="1">
      <c r="A179" s="85"/>
      <c r="B179" s="86"/>
      <c r="C179" s="86"/>
      <c r="D179" s="86"/>
      <c r="E179" s="86"/>
      <c r="F179" s="86"/>
      <c r="G179" s="86"/>
      <c r="H179" s="86"/>
      <c r="I179" s="86"/>
    </row>
    <row r="180" spans="1:9" s="89" customFormat="1" ht="21" customHeight="1">
      <c r="A180" s="85"/>
      <c r="B180" s="86"/>
      <c r="C180" s="86"/>
      <c r="D180" s="86"/>
      <c r="E180" s="86"/>
      <c r="F180" s="86"/>
      <c r="G180" s="86"/>
      <c r="H180" s="86"/>
      <c r="I180" s="86"/>
    </row>
    <row r="181" spans="1:9" s="89" customFormat="1" ht="21" customHeight="1">
      <c r="A181" s="85"/>
      <c r="B181" s="86"/>
      <c r="C181" s="86"/>
      <c r="D181" s="86"/>
      <c r="E181" s="86"/>
      <c r="F181" s="86"/>
      <c r="G181" s="86"/>
      <c r="H181" s="86"/>
      <c r="I181" s="86"/>
    </row>
    <row r="182" spans="1:9" s="89" customFormat="1" ht="21" customHeight="1">
      <c r="A182" s="85"/>
      <c r="B182" s="86"/>
      <c r="C182" s="86"/>
      <c r="D182" s="86"/>
      <c r="E182" s="86"/>
      <c r="F182" s="86"/>
      <c r="G182" s="86"/>
      <c r="H182" s="86"/>
      <c r="I182" s="86"/>
    </row>
    <row r="183" spans="1:9" s="89" customFormat="1" ht="21" customHeight="1">
      <c r="A183" s="85"/>
      <c r="B183" s="86"/>
      <c r="C183" s="86"/>
      <c r="D183" s="86"/>
      <c r="E183" s="86"/>
      <c r="F183" s="86"/>
      <c r="G183" s="86"/>
      <c r="H183" s="86"/>
      <c r="I183" s="86"/>
    </row>
    <row r="184" spans="1:9" s="89" customFormat="1" ht="21" customHeight="1">
      <c r="A184" s="85"/>
      <c r="B184" s="86"/>
      <c r="C184" s="86"/>
      <c r="D184" s="86"/>
      <c r="E184" s="86"/>
      <c r="F184" s="86"/>
      <c r="G184" s="86"/>
      <c r="H184" s="86"/>
      <c r="I184" s="86"/>
    </row>
    <row r="185" spans="1:9" s="89" customFormat="1" ht="21" customHeight="1">
      <c r="A185" s="85"/>
      <c r="B185" s="86"/>
      <c r="C185" s="86"/>
      <c r="D185" s="86"/>
      <c r="E185" s="86"/>
      <c r="F185" s="86"/>
      <c r="G185" s="86"/>
      <c r="H185" s="86"/>
      <c r="I185" s="86"/>
    </row>
    <row r="186" spans="1:9" s="89" customFormat="1" ht="21" customHeight="1">
      <c r="A186" s="85"/>
      <c r="B186" s="86"/>
      <c r="C186" s="86"/>
      <c r="D186" s="86"/>
      <c r="E186" s="86"/>
      <c r="F186" s="86"/>
      <c r="G186" s="86"/>
      <c r="H186" s="86"/>
      <c r="I186" s="86"/>
    </row>
    <row r="187" spans="1:9" s="89" customFormat="1" ht="21" customHeight="1">
      <c r="A187" s="85"/>
      <c r="B187" s="86"/>
      <c r="C187" s="86"/>
      <c r="D187" s="86"/>
      <c r="E187" s="86"/>
      <c r="F187" s="86"/>
      <c r="G187" s="86"/>
      <c r="H187" s="86"/>
      <c r="I187" s="86"/>
    </row>
    <row r="188" spans="1:9" s="89" customFormat="1" ht="21" customHeight="1">
      <c r="A188" s="85"/>
      <c r="B188" s="86"/>
      <c r="C188" s="86"/>
      <c r="D188" s="86"/>
      <c r="E188" s="86"/>
      <c r="F188" s="86"/>
      <c r="G188" s="86"/>
      <c r="H188" s="86"/>
      <c r="I188" s="86"/>
    </row>
    <row r="189" spans="1:9" s="89" customFormat="1" ht="21" customHeight="1">
      <c r="A189" s="85"/>
      <c r="B189" s="86"/>
      <c r="C189" s="86"/>
      <c r="D189" s="86"/>
      <c r="E189" s="86"/>
      <c r="F189" s="86"/>
      <c r="G189" s="86"/>
      <c r="H189" s="86"/>
      <c r="I189" s="86"/>
    </row>
    <row r="190" spans="1:9" s="89" customFormat="1" ht="21" customHeight="1">
      <c r="A190" s="85"/>
      <c r="B190" s="86"/>
      <c r="C190" s="86"/>
      <c r="D190" s="86"/>
      <c r="E190" s="86"/>
      <c r="F190" s="86"/>
      <c r="G190" s="86"/>
      <c r="H190" s="86"/>
      <c r="I190" s="86"/>
    </row>
    <row r="191" spans="1:9" s="89" customFormat="1" ht="21" customHeight="1">
      <c r="A191" s="85"/>
      <c r="B191" s="86"/>
      <c r="C191" s="86"/>
      <c r="D191" s="86"/>
      <c r="E191" s="86"/>
      <c r="F191" s="86"/>
      <c r="G191" s="86"/>
      <c r="H191" s="86"/>
      <c r="I191" s="86"/>
    </row>
    <row r="192" spans="1:9" s="89" customFormat="1" ht="21" customHeight="1">
      <c r="A192" s="85"/>
      <c r="B192" s="86"/>
      <c r="C192" s="86"/>
      <c r="D192" s="86"/>
      <c r="E192" s="86"/>
      <c r="F192" s="86"/>
      <c r="G192" s="86"/>
      <c r="H192" s="86"/>
      <c r="I192" s="86"/>
    </row>
    <row r="193" spans="1:9" s="89" customFormat="1" ht="21" customHeight="1">
      <c r="A193" s="85"/>
      <c r="B193" s="86"/>
      <c r="C193" s="86"/>
      <c r="D193" s="86"/>
      <c r="E193" s="86"/>
      <c r="F193" s="86"/>
      <c r="G193" s="86"/>
      <c r="H193" s="86"/>
      <c r="I193" s="86"/>
    </row>
    <row r="194" spans="1:9" s="89" customFormat="1" ht="21" customHeight="1">
      <c r="A194" s="85"/>
      <c r="B194" s="86"/>
      <c r="C194" s="86"/>
      <c r="D194" s="86"/>
      <c r="E194" s="86"/>
      <c r="F194" s="86"/>
      <c r="G194" s="86"/>
      <c r="H194" s="86"/>
      <c r="I194" s="86"/>
    </row>
    <row r="195" spans="1:9" s="89" customFormat="1" ht="21" customHeight="1">
      <c r="A195" s="85"/>
      <c r="B195" s="86"/>
      <c r="C195" s="86"/>
      <c r="D195" s="86"/>
      <c r="E195" s="86"/>
      <c r="F195" s="86"/>
      <c r="G195" s="86"/>
      <c r="H195" s="86"/>
      <c r="I195" s="86"/>
    </row>
    <row r="196" spans="1:9" s="89" customFormat="1" ht="21" customHeight="1">
      <c r="A196" s="85"/>
      <c r="B196" s="86"/>
      <c r="C196" s="86"/>
      <c r="D196" s="86"/>
      <c r="E196" s="86"/>
      <c r="F196" s="86"/>
      <c r="G196" s="86"/>
      <c r="H196" s="86"/>
      <c r="I196" s="86"/>
    </row>
    <row r="197" spans="1:9" s="89" customFormat="1" ht="21" customHeight="1">
      <c r="A197" s="85"/>
      <c r="B197" s="86"/>
      <c r="C197" s="86"/>
      <c r="D197" s="86"/>
      <c r="E197" s="86"/>
      <c r="F197" s="86"/>
      <c r="G197" s="86"/>
      <c r="H197" s="86"/>
      <c r="I197" s="86"/>
    </row>
    <row r="198" spans="1:9" s="89" customFormat="1" ht="21" customHeight="1">
      <c r="A198" s="85"/>
      <c r="B198" s="86"/>
      <c r="C198" s="86"/>
      <c r="D198" s="86"/>
      <c r="E198" s="86"/>
      <c r="F198" s="86"/>
      <c r="G198" s="86"/>
      <c r="H198" s="86"/>
      <c r="I198" s="86"/>
    </row>
    <row r="199" spans="1:9" s="89" customFormat="1" ht="21" customHeight="1">
      <c r="A199" s="85"/>
      <c r="B199" s="86"/>
      <c r="C199" s="86"/>
      <c r="D199" s="86"/>
      <c r="E199" s="86"/>
      <c r="F199" s="86"/>
      <c r="G199" s="86"/>
      <c r="H199" s="86"/>
      <c r="I199" s="86"/>
    </row>
    <row r="200" spans="1:9" s="89" customFormat="1" ht="21" customHeight="1">
      <c r="A200" s="85"/>
      <c r="B200" s="86"/>
      <c r="C200" s="86"/>
      <c r="D200" s="86"/>
      <c r="E200" s="86"/>
      <c r="F200" s="86"/>
      <c r="G200" s="86"/>
      <c r="H200" s="86"/>
      <c r="I200" s="86"/>
    </row>
    <row r="201" spans="1:9" s="89" customFormat="1" ht="21" customHeight="1">
      <c r="A201" s="85"/>
      <c r="B201" s="86"/>
      <c r="C201" s="86"/>
      <c r="D201" s="86"/>
      <c r="E201" s="86"/>
      <c r="F201" s="86"/>
      <c r="G201" s="86"/>
      <c r="H201" s="86"/>
      <c r="I201" s="86"/>
    </row>
    <row r="202" spans="1:9" s="89" customFormat="1" ht="21" customHeight="1">
      <c r="A202" s="85"/>
      <c r="B202" s="86"/>
      <c r="C202" s="86"/>
      <c r="D202" s="86"/>
      <c r="E202" s="86"/>
      <c r="F202" s="86"/>
      <c r="G202" s="86"/>
      <c r="H202" s="86"/>
      <c r="I202" s="86"/>
    </row>
    <row r="203" spans="1:9" s="89" customFormat="1" ht="21" customHeight="1">
      <c r="A203" s="85"/>
      <c r="B203" s="86"/>
      <c r="C203" s="86"/>
      <c r="D203" s="86"/>
      <c r="E203" s="86"/>
      <c r="F203" s="86"/>
      <c r="G203" s="86"/>
      <c r="H203" s="86"/>
      <c r="I203" s="86"/>
    </row>
    <row r="204" spans="1:9" s="89" customFormat="1" ht="21" customHeight="1">
      <c r="A204" s="85"/>
      <c r="B204" s="86"/>
      <c r="C204" s="86"/>
      <c r="D204" s="86"/>
      <c r="E204" s="86"/>
      <c r="F204" s="86"/>
      <c r="G204" s="86"/>
      <c r="H204" s="86"/>
      <c r="I204" s="86"/>
    </row>
    <row r="205" spans="1:9" s="89" customFormat="1" ht="21" customHeight="1">
      <c r="A205" s="85"/>
      <c r="B205" s="86"/>
      <c r="C205" s="86"/>
      <c r="D205" s="86"/>
      <c r="E205" s="86"/>
      <c r="F205" s="86"/>
      <c r="G205" s="86"/>
      <c r="H205" s="86"/>
      <c r="I205" s="86"/>
    </row>
    <row r="206" spans="1:9" s="89" customFormat="1" ht="21" customHeight="1">
      <c r="A206" s="85"/>
      <c r="B206" s="86"/>
      <c r="C206" s="86"/>
      <c r="D206" s="86"/>
      <c r="E206" s="86"/>
      <c r="F206" s="86"/>
      <c r="G206" s="86"/>
      <c r="H206" s="86"/>
      <c r="I206" s="86"/>
    </row>
    <row r="207" spans="1:9" s="89" customFormat="1" ht="21" customHeight="1">
      <c r="A207" s="85"/>
      <c r="B207" s="86"/>
      <c r="C207" s="86"/>
      <c r="D207" s="86"/>
      <c r="E207" s="86"/>
      <c r="F207" s="86"/>
      <c r="G207" s="86"/>
      <c r="H207" s="86"/>
      <c r="I207" s="86"/>
    </row>
    <row r="208" spans="1:9" s="89" customFormat="1" ht="21" customHeight="1">
      <c r="A208" s="85"/>
      <c r="B208" s="86"/>
      <c r="C208" s="86"/>
      <c r="D208" s="86"/>
      <c r="E208" s="86"/>
      <c r="F208" s="86"/>
      <c r="G208" s="86"/>
      <c r="H208" s="86"/>
      <c r="I208" s="86"/>
    </row>
    <row r="209" spans="1:9" s="89" customFormat="1" ht="21" customHeight="1">
      <c r="A209" s="85"/>
      <c r="B209" s="86"/>
      <c r="C209" s="86"/>
      <c r="D209" s="86"/>
      <c r="E209" s="86"/>
      <c r="F209" s="86"/>
      <c r="G209" s="86"/>
      <c r="H209" s="86"/>
      <c r="I209" s="86"/>
    </row>
    <row r="210" spans="1:9" s="89" customFormat="1" ht="21" customHeight="1">
      <c r="A210" s="85"/>
      <c r="B210" s="86"/>
      <c r="C210" s="86"/>
      <c r="D210" s="86"/>
      <c r="E210" s="86"/>
      <c r="F210" s="86"/>
      <c r="G210" s="86"/>
      <c r="H210" s="86"/>
      <c r="I210" s="86"/>
    </row>
    <row r="211" spans="1:9" s="89" customFormat="1" ht="21" customHeight="1">
      <c r="A211" s="85"/>
      <c r="B211" s="86"/>
      <c r="C211" s="86"/>
      <c r="D211" s="86"/>
      <c r="E211" s="86"/>
      <c r="F211" s="86"/>
      <c r="G211" s="86"/>
      <c r="H211" s="86"/>
      <c r="I211" s="86"/>
    </row>
    <row r="212" spans="1:9" s="89" customFormat="1" ht="21" customHeight="1">
      <c r="A212" s="85"/>
      <c r="B212" s="86"/>
      <c r="C212" s="86"/>
      <c r="D212" s="86"/>
      <c r="E212" s="86"/>
      <c r="F212" s="86"/>
      <c r="G212" s="86"/>
      <c r="H212" s="86"/>
      <c r="I212" s="86"/>
    </row>
    <row r="213" spans="1:9" s="89" customFormat="1" ht="21" customHeight="1">
      <c r="A213" s="85"/>
      <c r="B213" s="86"/>
      <c r="C213" s="86"/>
      <c r="D213" s="86"/>
      <c r="E213" s="86"/>
      <c r="F213" s="86"/>
      <c r="G213" s="86"/>
      <c r="H213" s="86"/>
      <c r="I213" s="86"/>
    </row>
    <row r="214" spans="1:9" s="89" customFormat="1" ht="21" customHeight="1">
      <c r="A214" s="85"/>
      <c r="B214" s="86"/>
      <c r="C214" s="86"/>
      <c r="D214" s="86"/>
      <c r="E214" s="86"/>
      <c r="F214" s="86"/>
      <c r="G214" s="86"/>
      <c r="H214" s="86"/>
      <c r="I214" s="86"/>
    </row>
    <row r="215" spans="1:9" s="89" customFormat="1" ht="21" customHeight="1">
      <c r="A215" s="85"/>
      <c r="B215" s="86"/>
      <c r="C215" s="86"/>
      <c r="D215" s="86"/>
      <c r="E215" s="86"/>
      <c r="F215" s="86"/>
      <c r="G215" s="86"/>
      <c r="H215" s="86"/>
      <c r="I215" s="86"/>
    </row>
    <row r="216" spans="1:9" s="89" customFormat="1" ht="21" customHeight="1">
      <c r="A216" s="85"/>
      <c r="B216" s="86"/>
      <c r="C216" s="86"/>
      <c r="D216" s="86"/>
      <c r="E216" s="86"/>
      <c r="F216" s="86"/>
      <c r="G216" s="86"/>
      <c r="H216" s="86"/>
      <c r="I216" s="86"/>
    </row>
    <row r="217" spans="1:9" s="89" customFormat="1" ht="21" customHeight="1">
      <c r="A217" s="85"/>
      <c r="B217" s="86"/>
      <c r="C217" s="86"/>
      <c r="D217" s="86"/>
      <c r="E217" s="86"/>
      <c r="F217" s="86"/>
      <c r="G217" s="86"/>
      <c r="H217" s="86"/>
      <c r="I217" s="86"/>
    </row>
    <row r="218" spans="1:9" s="89" customFormat="1" ht="21" customHeight="1">
      <c r="A218" s="85"/>
      <c r="B218" s="86"/>
      <c r="C218" s="86"/>
      <c r="D218" s="86"/>
      <c r="E218" s="86"/>
      <c r="F218" s="86"/>
      <c r="G218" s="86"/>
      <c r="H218" s="86"/>
      <c r="I218" s="86"/>
    </row>
    <row r="219" spans="1:9" s="89" customFormat="1" ht="21" customHeight="1">
      <c r="A219" s="85"/>
      <c r="B219" s="86"/>
      <c r="C219" s="86"/>
      <c r="D219" s="86"/>
      <c r="E219" s="86"/>
      <c r="F219" s="86"/>
      <c r="G219" s="86"/>
      <c r="H219" s="86"/>
      <c r="I219" s="86"/>
    </row>
    <row r="220" spans="1:9" s="89" customFormat="1" ht="21" customHeight="1">
      <c r="A220" s="85"/>
      <c r="B220" s="86"/>
      <c r="C220" s="86"/>
      <c r="D220" s="86"/>
      <c r="E220" s="86"/>
      <c r="F220" s="86"/>
      <c r="G220" s="86"/>
      <c r="H220" s="86"/>
      <c r="I220" s="86"/>
    </row>
    <row r="221" spans="1:9" s="89" customFormat="1" ht="21" customHeight="1">
      <c r="A221" s="85"/>
      <c r="B221" s="86"/>
      <c r="C221" s="86"/>
      <c r="D221" s="86"/>
      <c r="E221" s="86"/>
      <c r="F221" s="86"/>
      <c r="G221" s="86"/>
      <c r="H221" s="86"/>
      <c r="I221" s="86"/>
    </row>
    <row r="222" spans="1:9" s="89" customFormat="1" ht="21" customHeight="1">
      <c r="A222" s="85"/>
      <c r="B222" s="86"/>
      <c r="C222" s="86"/>
      <c r="D222" s="86"/>
      <c r="E222" s="86"/>
      <c r="F222" s="86"/>
      <c r="G222" s="86"/>
      <c r="H222" s="86"/>
      <c r="I222" s="86"/>
    </row>
    <row r="223" spans="1:9" s="89" customFormat="1" ht="21" customHeight="1">
      <c r="A223" s="85"/>
      <c r="B223" s="86"/>
      <c r="C223" s="86"/>
      <c r="D223" s="86"/>
      <c r="E223" s="86"/>
      <c r="F223" s="86"/>
      <c r="G223" s="86"/>
      <c r="H223" s="86"/>
      <c r="I223" s="86"/>
    </row>
    <row r="224" spans="1:9" s="89" customFormat="1" ht="21" customHeight="1">
      <c r="A224" s="85"/>
      <c r="B224" s="86"/>
      <c r="C224" s="86"/>
      <c r="D224" s="86"/>
      <c r="E224" s="86"/>
      <c r="F224" s="86"/>
      <c r="G224" s="86"/>
      <c r="H224" s="86"/>
      <c r="I224" s="86"/>
    </row>
    <row r="225" spans="1:9" s="89" customFormat="1" ht="21" customHeight="1">
      <c r="A225" s="85"/>
      <c r="B225" s="86"/>
      <c r="C225" s="86"/>
      <c r="D225" s="86"/>
      <c r="E225" s="86"/>
      <c r="F225" s="86"/>
      <c r="G225" s="86"/>
      <c r="H225" s="86"/>
      <c r="I225" s="86"/>
    </row>
    <row r="226" spans="1:9" s="89" customFormat="1" ht="21" customHeight="1">
      <c r="A226" s="85"/>
      <c r="B226" s="86"/>
      <c r="C226" s="86"/>
      <c r="D226" s="86"/>
      <c r="E226" s="86"/>
      <c r="F226" s="86"/>
      <c r="G226" s="86"/>
      <c r="H226" s="86"/>
      <c r="I226" s="86"/>
    </row>
    <row r="227" spans="1:9" s="89" customFormat="1" ht="21" customHeight="1">
      <c r="A227" s="85"/>
      <c r="B227" s="86"/>
      <c r="C227" s="86"/>
      <c r="D227" s="86"/>
      <c r="E227" s="86"/>
      <c r="F227" s="86"/>
      <c r="G227" s="86"/>
      <c r="H227" s="86"/>
      <c r="I227" s="86"/>
    </row>
    <row r="228" spans="1:9" s="89" customFormat="1" ht="21" customHeight="1">
      <c r="A228" s="85"/>
      <c r="B228" s="86"/>
      <c r="C228" s="86"/>
      <c r="D228" s="86"/>
      <c r="E228" s="86"/>
      <c r="F228" s="86"/>
      <c r="G228" s="86"/>
      <c r="H228" s="86"/>
      <c r="I228" s="86"/>
    </row>
    <row r="229" spans="1:9" s="89" customFormat="1" ht="21" customHeight="1">
      <c r="A229" s="85"/>
      <c r="B229" s="86"/>
      <c r="C229" s="86"/>
      <c r="D229" s="86"/>
      <c r="E229" s="86"/>
      <c r="F229" s="86"/>
      <c r="G229" s="86"/>
      <c r="H229" s="86"/>
      <c r="I229" s="86"/>
    </row>
    <row r="230" spans="1:9" s="89" customFormat="1" ht="21" customHeight="1">
      <c r="A230" s="85"/>
      <c r="B230" s="86"/>
      <c r="C230" s="86"/>
      <c r="D230" s="86"/>
      <c r="E230" s="86"/>
      <c r="F230" s="86"/>
      <c r="G230" s="86"/>
      <c r="H230" s="86"/>
      <c r="I230" s="86"/>
    </row>
    <row r="231" spans="1:9" s="89" customFormat="1" ht="21" customHeight="1">
      <c r="A231" s="85"/>
      <c r="B231" s="86"/>
      <c r="C231" s="86"/>
      <c r="D231" s="86"/>
      <c r="E231" s="86"/>
      <c r="F231" s="86"/>
      <c r="G231" s="86"/>
      <c r="H231" s="86"/>
      <c r="I231" s="86"/>
    </row>
    <row r="232" spans="1:9" s="89" customFormat="1" ht="21" customHeight="1">
      <c r="A232" s="85"/>
      <c r="B232" s="86"/>
      <c r="C232" s="86"/>
      <c r="D232" s="86"/>
      <c r="E232" s="86"/>
      <c r="F232" s="86"/>
      <c r="G232" s="86"/>
      <c r="H232" s="86"/>
      <c r="I232" s="86"/>
    </row>
    <row r="233" spans="1:9" s="89" customFormat="1" ht="21" customHeight="1">
      <c r="A233" s="85"/>
      <c r="B233" s="86"/>
      <c r="C233" s="86"/>
      <c r="D233" s="86"/>
      <c r="E233" s="86"/>
      <c r="F233" s="86"/>
      <c r="G233" s="86"/>
      <c r="H233" s="86"/>
      <c r="I233" s="86"/>
    </row>
    <row r="234" spans="1:9" s="89" customFormat="1" ht="21" customHeight="1">
      <c r="A234" s="85"/>
      <c r="B234" s="86"/>
      <c r="C234" s="86"/>
      <c r="D234" s="86"/>
      <c r="E234" s="86"/>
      <c r="F234" s="86"/>
      <c r="G234" s="86"/>
      <c r="H234" s="86"/>
      <c r="I234" s="86"/>
    </row>
    <row r="235" spans="1:9" s="89" customFormat="1" ht="21" customHeight="1">
      <c r="A235" s="85"/>
      <c r="B235" s="86"/>
      <c r="C235" s="86"/>
      <c r="D235" s="86"/>
      <c r="E235" s="86"/>
      <c r="F235" s="86"/>
      <c r="G235" s="86"/>
      <c r="H235" s="86"/>
      <c r="I235" s="86"/>
    </row>
    <row r="236" spans="1:9" s="89" customFormat="1" ht="21" customHeight="1">
      <c r="A236" s="85"/>
      <c r="B236" s="86"/>
      <c r="C236" s="86"/>
      <c r="D236" s="86"/>
      <c r="E236" s="86"/>
      <c r="F236" s="86"/>
      <c r="G236" s="86"/>
      <c r="H236" s="86"/>
      <c r="I236" s="86"/>
    </row>
    <row r="237" spans="1:9" s="89" customFormat="1" ht="21" customHeight="1">
      <c r="A237" s="85"/>
      <c r="B237" s="86"/>
      <c r="C237" s="86"/>
      <c r="D237" s="86"/>
      <c r="E237" s="86"/>
      <c r="F237" s="86"/>
      <c r="G237" s="86"/>
      <c r="H237" s="86"/>
      <c r="I237" s="86"/>
    </row>
    <row r="238" spans="1:9" s="89" customFormat="1" ht="21" customHeight="1">
      <c r="A238" s="85"/>
      <c r="B238" s="86"/>
      <c r="C238" s="86"/>
      <c r="D238" s="86"/>
      <c r="E238" s="86"/>
      <c r="F238" s="86"/>
      <c r="G238" s="86"/>
      <c r="H238" s="86"/>
      <c r="I238" s="86"/>
    </row>
    <row r="239" spans="1:9" s="89" customFormat="1" ht="21" customHeight="1">
      <c r="A239" s="85"/>
      <c r="B239" s="86"/>
      <c r="C239" s="86"/>
      <c r="D239" s="86"/>
      <c r="E239" s="86"/>
      <c r="F239" s="86"/>
      <c r="G239" s="86"/>
      <c r="H239" s="86"/>
      <c r="I239" s="86"/>
    </row>
    <row r="240" spans="1:9" s="89" customFormat="1" ht="21" customHeight="1">
      <c r="A240" s="85"/>
      <c r="B240" s="86"/>
      <c r="C240" s="86"/>
      <c r="D240" s="86"/>
      <c r="E240" s="86"/>
      <c r="F240" s="86"/>
      <c r="G240" s="86"/>
      <c r="H240" s="86"/>
      <c r="I240" s="86"/>
    </row>
    <row r="241" spans="1:9" s="89" customFormat="1" ht="21" customHeight="1">
      <c r="A241" s="85"/>
      <c r="B241" s="86"/>
      <c r="C241" s="86"/>
      <c r="D241" s="86"/>
      <c r="E241" s="86"/>
      <c r="F241" s="86"/>
      <c r="G241" s="86"/>
      <c r="H241" s="86"/>
      <c r="I241" s="86"/>
    </row>
    <row r="242" spans="1:9" s="89" customFormat="1" ht="21" customHeight="1">
      <c r="A242" s="85"/>
      <c r="B242" s="86"/>
      <c r="C242" s="86"/>
      <c r="D242" s="86"/>
      <c r="E242" s="86"/>
      <c r="F242" s="86"/>
      <c r="G242" s="86"/>
      <c r="H242" s="86"/>
      <c r="I242" s="86"/>
    </row>
    <row r="243" spans="1:9" s="89" customFormat="1" ht="21" customHeight="1">
      <c r="A243" s="85"/>
      <c r="B243" s="86"/>
      <c r="C243" s="86"/>
      <c r="D243" s="86"/>
      <c r="E243" s="86"/>
      <c r="F243" s="86"/>
      <c r="G243" s="86"/>
      <c r="H243" s="86"/>
      <c r="I243" s="86"/>
    </row>
    <row r="244" spans="1:9" s="89" customFormat="1" ht="21" customHeight="1">
      <c r="A244" s="85"/>
      <c r="B244" s="86"/>
      <c r="C244" s="86"/>
      <c r="D244" s="86"/>
      <c r="E244" s="86"/>
      <c r="F244" s="86"/>
      <c r="G244" s="86"/>
      <c r="H244" s="86"/>
      <c r="I244" s="86"/>
    </row>
    <row r="245" spans="1:9" s="89" customFormat="1" ht="21" customHeight="1">
      <c r="A245" s="85"/>
      <c r="B245" s="86"/>
      <c r="C245" s="86"/>
      <c r="D245" s="86"/>
      <c r="E245" s="86"/>
      <c r="F245" s="86"/>
      <c r="G245" s="86"/>
      <c r="H245" s="86"/>
      <c r="I245" s="86"/>
    </row>
    <row r="246" spans="1:9" s="89" customFormat="1" ht="21" customHeight="1">
      <c r="A246" s="85"/>
      <c r="B246" s="86"/>
      <c r="C246" s="86"/>
      <c r="D246" s="86"/>
      <c r="E246" s="86"/>
      <c r="F246" s="86"/>
      <c r="G246" s="86"/>
      <c r="H246" s="86"/>
      <c r="I246" s="86"/>
    </row>
    <row r="247" spans="1:9" s="89" customFormat="1" ht="21" customHeight="1">
      <c r="A247" s="85"/>
      <c r="B247" s="86"/>
      <c r="C247" s="86"/>
      <c r="D247" s="86"/>
      <c r="E247" s="86"/>
      <c r="F247" s="86"/>
      <c r="G247" s="86"/>
      <c r="H247" s="86"/>
      <c r="I247" s="86"/>
    </row>
    <row r="248" spans="1:9" s="89" customFormat="1" ht="21" customHeight="1">
      <c r="A248" s="85"/>
      <c r="B248" s="86"/>
      <c r="C248" s="86"/>
      <c r="D248" s="86"/>
      <c r="E248" s="86"/>
      <c r="F248" s="86"/>
      <c r="G248" s="86"/>
      <c r="H248" s="86"/>
      <c r="I248" s="86"/>
    </row>
    <row r="249" spans="1:9" s="89" customFormat="1" ht="21" customHeight="1">
      <c r="A249" s="85"/>
      <c r="B249" s="86"/>
      <c r="C249" s="86"/>
      <c r="D249" s="86"/>
      <c r="E249" s="86"/>
      <c r="F249" s="86"/>
      <c r="G249" s="86"/>
      <c r="H249" s="86"/>
      <c r="I249" s="86"/>
    </row>
    <row r="250" spans="1:9" s="89" customFormat="1" ht="21" customHeight="1">
      <c r="A250" s="85"/>
      <c r="B250" s="86"/>
      <c r="C250" s="86"/>
      <c r="D250" s="86"/>
      <c r="E250" s="86"/>
      <c r="F250" s="86"/>
      <c r="G250" s="86"/>
      <c r="H250" s="86"/>
      <c r="I250" s="86"/>
    </row>
    <row r="251" spans="1:9" s="89" customFormat="1" ht="21" customHeight="1">
      <c r="A251" s="85"/>
      <c r="B251" s="86"/>
      <c r="C251" s="86"/>
      <c r="D251" s="86"/>
      <c r="E251" s="86"/>
      <c r="F251" s="86"/>
      <c r="G251" s="86"/>
      <c r="H251" s="86"/>
      <c r="I251" s="86"/>
    </row>
    <row r="252" spans="1:9" s="89" customFormat="1" ht="21" customHeight="1">
      <c r="A252" s="85"/>
      <c r="B252" s="86"/>
      <c r="C252" s="86"/>
      <c r="D252" s="86"/>
      <c r="E252" s="86"/>
      <c r="F252" s="86"/>
      <c r="G252" s="86"/>
      <c r="H252" s="86"/>
      <c r="I252" s="86"/>
    </row>
    <row r="253" spans="1:9" s="89" customFormat="1" ht="21" customHeight="1">
      <c r="A253" s="85"/>
      <c r="B253" s="86"/>
      <c r="C253" s="86"/>
      <c r="D253" s="86"/>
      <c r="E253" s="86"/>
      <c r="F253" s="86"/>
      <c r="G253" s="86"/>
      <c r="H253" s="86"/>
      <c r="I253" s="86"/>
    </row>
    <row r="254" spans="1:9" s="89" customFormat="1" ht="21" customHeight="1">
      <c r="A254" s="85"/>
      <c r="B254" s="86"/>
      <c r="C254" s="86"/>
      <c r="D254" s="86"/>
      <c r="E254" s="86"/>
      <c r="F254" s="86"/>
      <c r="G254" s="86"/>
      <c r="H254" s="86"/>
      <c r="I254" s="86"/>
    </row>
    <row r="255" spans="1:9" s="89" customFormat="1" ht="21" customHeight="1">
      <c r="A255" s="85"/>
      <c r="B255" s="86"/>
      <c r="C255" s="86"/>
      <c r="D255" s="86"/>
      <c r="E255" s="86"/>
      <c r="F255" s="86"/>
      <c r="G255" s="86"/>
      <c r="H255" s="86"/>
      <c r="I255" s="86"/>
    </row>
    <row r="256" spans="1:9" s="89" customFormat="1" ht="21" customHeight="1">
      <c r="A256" s="85"/>
      <c r="B256" s="86"/>
      <c r="C256" s="86"/>
      <c r="D256" s="86"/>
      <c r="E256" s="86"/>
      <c r="F256" s="86"/>
      <c r="G256" s="86"/>
      <c r="H256" s="86"/>
      <c r="I256" s="86"/>
    </row>
    <row r="257" spans="1:9" s="89" customFormat="1" ht="21" customHeight="1">
      <c r="A257" s="85"/>
      <c r="B257" s="86"/>
      <c r="C257" s="86"/>
      <c r="D257" s="86"/>
      <c r="E257" s="86"/>
      <c r="F257" s="86"/>
      <c r="G257" s="86"/>
      <c r="H257" s="86"/>
      <c r="I257" s="86"/>
    </row>
    <row r="258" spans="1:9" s="89" customFormat="1" ht="21" customHeight="1">
      <c r="A258" s="85"/>
      <c r="B258" s="86"/>
      <c r="C258" s="86"/>
      <c r="D258" s="86"/>
      <c r="E258" s="86"/>
      <c r="F258" s="86"/>
      <c r="G258" s="86"/>
      <c r="H258" s="86"/>
      <c r="I258" s="86"/>
    </row>
    <row r="259" spans="1:9" s="89" customFormat="1" ht="21" customHeight="1">
      <c r="A259" s="85"/>
      <c r="B259" s="86"/>
      <c r="C259" s="86"/>
      <c r="D259" s="86"/>
      <c r="E259" s="86"/>
      <c r="F259" s="86"/>
      <c r="G259" s="86"/>
      <c r="H259" s="86"/>
      <c r="I259" s="86"/>
    </row>
    <row r="260" spans="1:9" s="89" customFormat="1" ht="21" customHeight="1">
      <c r="A260" s="85"/>
      <c r="B260" s="86"/>
      <c r="C260" s="86"/>
      <c r="D260" s="86"/>
      <c r="E260" s="86"/>
      <c r="F260" s="86"/>
      <c r="G260" s="86"/>
      <c r="H260" s="86"/>
      <c r="I260" s="86"/>
    </row>
    <row r="261" spans="1:9" s="89" customFormat="1" ht="21" customHeight="1">
      <c r="A261" s="85"/>
      <c r="B261" s="86"/>
      <c r="C261" s="86"/>
      <c r="D261" s="86"/>
      <c r="E261" s="86"/>
      <c r="F261" s="86"/>
      <c r="G261" s="86"/>
      <c r="H261" s="86"/>
      <c r="I261" s="86"/>
    </row>
    <row r="262" spans="1:9" s="89" customFormat="1" ht="21" customHeight="1">
      <c r="A262" s="85"/>
      <c r="B262" s="86"/>
      <c r="C262" s="86"/>
      <c r="D262" s="86"/>
      <c r="E262" s="86"/>
      <c r="F262" s="86"/>
      <c r="G262" s="86"/>
      <c r="H262" s="86"/>
      <c r="I262" s="86"/>
    </row>
    <row r="263" spans="1:9" s="89" customFormat="1" ht="21" customHeight="1">
      <c r="A263" s="85"/>
      <c r="B263" s="86"/>
      <c r="C263" s="86"/>
      <c r="D263" s="86"/>
      <c r="E263" s="86"/>
      <c r="F263" s="86"/>
      <c r="G263" s="86"/>
      <c r="H263" s="86"/>
      <c r="I263" s="86"/>
    </row>
    <row r="264" spans="1:9" s="89" customFormat="1" ht="21" customHeight="1">
      <c r="A264" s="85"/>
      <c r="B264" s="86"/>
      <c r="C264" s="86"/>
      <c r="D264" s="86"/>
      <c r="E264" s="86"/>
      <c r="F264" s="86"/>
      <c r="G264" s="86"/>
      <c r="H264" s="86"/>
      <c r="I264" s="86"/>
    </row>
    <row r="265" spans="1:9" s="89" customFormat="1" ht="21" customHeight="1">
      <c r="A265" s="85"/>
      <c r="B265" s="86"/>
      <c r="C265" s="86"/>
      <c r="D265" s="86"/>
      <c r="E265" s="86"/>
      <c r="F265" s="86"/>
      <c r="G265" s="86"/>
      <c r="H265" s="86"/>
      <c r="I265" s="86"/>
    </row>
    <row r="266" spans="1:9" s="89" customFormat="1" ht="21" customHeight="1">
      <c r="A266" s="85"/>
      <c r="B266" s="86"/>
      <c r="C266" s="86"/>
      <c r="D266" s="86"/>
      <c r="E266" s="86"/>
      <c r="F266" s="86"/>
      <c r="G266" s="86"/>
      <c r="H266" s="86"/>
      <c r="I266" s="86"/>
    </row>
    <row r="267" spans="1:9" s="89" customFormat="1" ht="21" customHeight="1">
      <c r="A267" s="85"/>
      <c r="B267" s="86"/>
      <c r="C267" s="86"/>
      <c r="D267" s="86"/>
      <c r="E267" s="86"/>
      <c r="F267" s="86"/>
      <c r="G267" s="86"/>
      <c r="H267" s="86"/>
      <c r="I267" s="86"/>
    </row>
    <row r="268" spans="1:9" s="89" customFormat="1" ht="21" customHeight="1">
      <c r="A268" s="85"/>
      <c r="B268" s="86"/>
      <c r="C268" s="86"/>
      <c r="D268" s="86"/>
      <c r="E268" s="86"/>
      <c r="F268" s="86"/>
      <c r="G268" s="86"/>
      <c r="H268" s="86"/>
      <c r="I268" s="86"/>
    </row>
    <row r="269" spans="1:9" s="89" customFormat="1" ht="21" customHeight="1">
      <c r="A269" s="85"/>
      <c r="B269" s="86"/>
      <c r="C269" s="86"/>
      <c r="D269" s="86"/>
      <c r="E269" s="86"/>
      <c r="F269" s="86"/>
      <c r="G269" s="86"/>
      <c r="H269" s="86"/>
      <c r="I269" s="86"/>
    </row>
    <row r="270" spans="1:9" s="89" customFormat="1" ht="21" customHeight="1">
      <c r="A270" s="85"/>
      <c r="B270" s="86"/>
      <c r="C270" s="86"/>
      <c r="D270" s="86"/>
      <c r="E270" s="86"/>
      <c r="F270" s="86"/>
      <c r="G270" s="86"/>
      <c r="H270" s="86"/>
      <c r="I270" s="86"/>
    </row>
    <row r="271" spans="1:9" s="89" customFormat="1" ht="21" customHeight="1">
      <c r="A271" s="85"/>
      <c r="B271" s="86"/>
      <c r="C271" s="86"/>
      <c r="D271" s="86"/>
      <c r="E271" s="86"/>
      <c r="F271" s="86"/>
      <c r="G271" s="86"/>
      <c r="H271" s="86"/>
      <c r="I271" s="86"/>
    </row>
    <row r="272" spans="1:9" s="89" customFormat="1" ht="21" customHeight="1">
      <c r="A272" s="85"/>
      <c r="B272" s="86"/>
      <c r="C272" s="86"/>
      <c r="D272" s="86"/>
      <c r="E272" s="86"/>
      <c r="F272" s="86"/>
      <c r="G272" s="86"/>
      <c r="H272" s="86"/>
      <c r="I272" s="86"/>
    </row>
    <row r="273" spans="1:9" s="89" customFormat="1" ht="21" customHeight="1">
      <c r="A273" s="85"/>
      <c r="B273" s="86"/>
      <c r="C273" s="86"/>
      <c r="D273" s="86"/>
      <c r="E273" s="86"/>
      <c r="F273" s="86"/>
      <c r="G273" s="86"/>
      <c r="H273" s="86"/>
      <c r="I273" s="86"/>
    </row>
    <row r="274" spans="1:9" s="89" customFormat="1" ht="21" customHeight="1">
      <c r="A274" s="85"/>
      <c r="B274" s="86"/>
      <c r="C274" s="86"/>
      <c r="D274" s="86"/>
      <c r="E274" s="86"/>
      <c r="F274" s="86"/>
      <c r="G274" s="86"/>
      <c r="H274" s="86"/>
      <c r="I274" s="86"/>
    </row>
    <row r="275" spans="1:9" s="89" customFormat="1" ht="21" customHeight="1">
      <c r="A275" s="85"/>
      <c r="B275" s="86"/>
      <c r="C275" s="86"/>
      <c r="D275" s="86"/>
      <c r="E275" s="86"/>
      <c r="F275" s="86"/>
      <c r="G275" s="86"/>
      <c r="H275" s="86"/>
      <c r="I275" s="86"/>
    </row>
    <row r="276" spans="1:9" s="89" customFormat="1" ht="21" customHeight="1">
      <c r="A276" s="85"/>
      <c r="B276" s="86"/>
      <c r="C276" s="86"/>
      <c r="D276" s="86"/>
      <c r="E276" s="86"/>
      <c r="F276" s="86"/>
      <c r="G276" s="86"/>
      <c r="H276" s="86"/>
      <c r="I276" s="86"/>
    </row>
    <row r="277" spans="1:9" s="89" customFormat="1" ht="21" customHeight="1">
      <c r="A277" s="85"/>
      <c r="B277" s="86"/>
      <c r="C277" s="86"/>
      <c r="D277" s="86"/>
      <c r="E277" s="86"/>
      <c r="F277" s="86"/>
      <c r="G277" s="86"/>
      <c r="H277" s="86"/>
      <c r="I277" s="86"/>
    </row>
    <row r="278" spans="1:9" s="89" customFormat="1" ht="21" customHeight="1">
      <c r="A278" s="85"/>
      <c r="B278" s="86"/>
      <c r="C278" s="86"/>
      <c r="D278" s="86"/>
      <c r="E278" s="86"/>
      <c r="F278" s="86"/>
      <c r="G278" s="86"/>
      <c r="H278" s="86"/>
      <c r="I278" s="86"/>
    </row>
    <row r="279" spans="1:9" s="89" customFormat="1" ht="21" customHeight="1">
      <c r="A279" s="85"/>
      <c r="B279" s="86"/>
      <c r="C279" s="86"/>
      <c r="D279" s="86"/>
      <c r="E279" s="86"/>
      <c r="F279" s="86"/>
      <c r="G279" s="86"/>
      <c r="H279" s="86"/>
      <c r="I279" s="86"/>
    </row>
    <row r="280" spans="1:9" s="89" customFormat="1" ht="21" customHeight="1">
      <c r="A280" s="85"/>
      <c r="B280" s="86"/>
      <c r="C280" s="86"/>
      <c r="D280" s="86"/>
      <c r="E280" s="86"/>
      <c r="F280" s="86"/>
      <c r="G280" s="86"/>
      <c r="H280" s="86"/>
      <c r="I280" s="86"/>
    </row>
    <row r="281" spans="1:9" s="89" customFormat="1" ht="21" customHeight="1">
      <c r="A281" s="85"/>
      <c r="B281" s="86"/>
      <c r="C281" s="86"/>
      <c r="D281" s="86"/>
      <c r="E281" s="86"/>
      <c r="F281" s="86"/>
      <c r="G281" s="86"/>
      <c r="H281" s="86"/>
      <c r="I281" s="86"/>
    </row>
    <row r="282" spans="1:9" s="89" customFormat="1" ht="21" customHeight="1">
      <c r="A282" s="85"/>
      <c r="B282" s="86"/>
      <c r="C282" s="86"/>
      <c r="D282" s="86"/>
      <c r="E282" s="86"/>
      <c r="F282" s="86"/>
      <c r="G282" s="86"/>
      <c r="H282" s="86"/>
      <c r="I282" s="86"/>
    </row>
    <row r="283" spans="1:9" s="89" customFormat="1" ht="21" customHeight="1">
      <c r="A283" s="85"/>
      <c r="B283" s="86"/>
      <c r="C283" s="86"/>
      <c r="D283" s="86"/>
      <c r="E283" s="86"/>
      <c r="F283" s="86"/>
      <c r="G283" s="86"/>
      <c r="H283" s="86"/>
      <c r="I283" s="86"/>
    </row>
    <row r="284" spans="1:9" s="89" customFormat="1" ht="21" customHeight="1">
      <c r="A284" s="85"/>
      <c r="B284" s="86"/>
      <c r="C284" s="86"/>
      <c r="D284" s="86"/>
      <c r="E284" s="86"/>
      <c r="F284" s="86"/>
      <c r="G284" s="86"/>
      <c r="H284" s="86"/>
      <c r="I284" s="86"/>
    </row>
    <row r="285" spans="1:9" s="89" customFormat="1" ht="21" customHeight="1">
      <c r="A285" s="85"/>
      <c r="B285" s="86"/>
      <c r="C285" s="86"/>
      <c r="D285" s="86"/>
      <c r="E285" s="86"/>
      <c r="F285" s="86"/>
      <c r="G285" s="86"/>
      <c r="H285" s="86"/>
      <c r="I285" s="86"/>
    </row>
    <row r="286" spans="1:9" s="89" customFormat="1" ht="21" customHeight="1">
      <c r="A286" s="85"/>
      <c r="B286" s="86"/>
      <c r="C286" s="86"/>
      <c r="D286" s="86"/>
      <c r="E286" s="86"/>
      <c r="F286" s="86"/>
      <c r="G286" s="86"/>
      <c r="H286" s="86"/>
      <c r="I286" s="86"/>
    </row>
    <row r="287" spans="1:9" s="89" customFormat="1" ht="21" customHeight="1">
      <c r="A287" s="85"/>
      <c r="B287" s="86"/>
      <c r="C287" s="86"/>
      <c r="D287" s="86"/>
      <c r="E287" s="86"/>
      <c r="F287" s="86"/>
      <c r="G287" s="86"/>
      <c r="H287" s="86"/>
      <c r="I287" s="86"/>
    </row>
    <row r="288" spans="1:9" s="89" customFormat="1" ht="21" customHeight="1">
      <c r="A288" s="85"/>
      <c r="B288" s="86"/>
      <c r="C288" s="86"/>
      <c r="D288" s="86"/>
      <c r="E288" s="86"/>
      <c r="F288" s="86"/>
      <c r="G288" s="86"/>
      <c r="H288" s="86"/>
      <c r="I288" s="86"/>
    </row>
    <row r="289" spans="1:9" s="89" customFormat="1" ht="21" customHeight="1">
      <c r="A289" s="85"/>
      <c r="B289" s="86"/>
      <c r="C289" s="86"/>
      <c r="D289" s="86"/>
      <c r="E289" s="86"/>
      <c r="F289" s="86"/>
      <c r="G289" s="86"/>
      <c r="H289" s="86"/>
      <c r="I289" s="86"/>
    </row>
    <row r="290" spans="1:9" s="89" customFormat="1" ht="21" customHeight="1">
      <c r="A290" s="85"/>
      <c r="B290" s="86"/>
      <c r="C290" s="86"/>
      <c r="D290" s="86"/>
      <c r="E290" s="86"/>
      <c r="F290" s="86"/>
      <c r="G290" s="86"/>
      <c r="H290" s="86"/>
      <c r="I290" s="86"/>
    </row>
    <row r="291" spans="1:9" s="89" customFormat="1" ht="21" customHeight="1">
      <c r="A291" s="85"/>
      <c r="B291" s="86"/>
      <c r="C291" s="86"/>
      <c r="D291" s="86"/>
      <c r="E291" s="86"/>
      <c r="F291" s="86"/>
      <c r="G291" s="86"/>
      <c r="H291" s="86"/>
      <c r="I291" s="86"/>
    </row>
    <row r="292" spans="1:9" s="89" customFormat="1" ht="21" customHeight="1">
      <c r="A292" s="85"/>
      <c r="B292" s="86"/>
      <c r="C292" s="86"/>
      <c r="D292" s="86"/>
      <c r="E292" s="86"/>
      <c r="F292" s="86"/>
      <c r="G292" s="86"/>
      <c r="H292" s="86"/>
      <c r="I292" s="86"/>
    </row>
    <row r="293" spans="1:9" s="89" customFormat="1" ht="21" customHeight="1">
      <c r="A293" s="85"/>
      <c r="B293" s="86"/>
      <c r="C293" s="86"/>
      <c r="D293" s="86"/>
      <c r="E293" s="86"/>
      <c r="F293" s="86"/>
      <c r="G293" s="86"/>
      <c r="H293" s="86"/>
      <c r="I293" s="86"/>
    </row>
    <row r="294" spans="1:9" s="89" customFormat="1" ht="21" customHeight="1">
      <c r="A294" s="85"/>
      <c r="B294" s="86"/>
      <c r="C294" s="86"/>
      <c r="D294" s="86"/>
      <c r="E294" s="86"/>
      <c r="F294" s="86"/>
      <c r="G294" s="86"/>
      <c r="H294" s="86"/>
      <c r="I294" s="86"/>
    </row>
    <row r="295" spans="1:9" s="89" customFormat="1" ht="21" customHeight="1">
      <c r="A295" s="85"/>
      <c r="B295" s="86"/>
      <c r="C295" s="86"/>
      <c r="D295" s="86"/>
      <c r="E295" s="86"/>
      <c r="F295" s="86"/>
      <c r="G295" s="86"/>
      <c r="H295" s="86"/>
      <c r="I295" s="86"/>
    </row>
    <row r="296" spans="1:9" s="89" customFormat="1" ht="21" customHeight="1">
      <c r="A296" s="85"/>
      <c r="B296" s="86"/>
      <c r="C296" s="86"/>
      <c r="D296" s="86"/>
      <c r="E296" s="86"/>
      <c r="F296" s="86"/>
      <c r="G296" s="86"/>
      <c r="H296" s="86"/>
      <c r="I296" s="86"/>
    </row>
    <row r="297" spans="1:9" s="89" customFormat="1" ht="21" customHeight="1">
      <c r="A297" s="85"/>
      <c r="B297" s="86"/>
      <c r="C297" s="86"/>
      <c r="D297" s="86"/>
      <c r="E297" s="86"/>
      <c r="F297" s="86"/>
      <c r="G297" s="86"/>
      <c r="H297" s="86"/>
      <c r="I297" s="86"/>
    </row>
    <row r="298" spans="1:9" s="89" customFormat="1" ht="21" customHeight="1">
      <c r="A298" s="85"/>
      <c r="B298" s="86"/>
      <c r="C298" s="86"/>
      <c r="D298" s="86"/>
      <c r="E298" s="86"/>
      <c r="F298" s="86"/>
      <c r="G298" s="86"/>
      <c r="H298" s="86"/>
      <c r="I298" s="86"/>
    </row>
    <row r="299" spans="1:9" s="89" customFormat="1" ht="21" customHeight="1">
      <c r="A299" s="85"/>
      <c r="B299" s="86"/>
      <c r="C299" s="86"/>
      <c r="D299" s="86"/>
      <c r="E299" s="86"/>
      <c r="F299" s="86"/>
      <c r="G299" s="86"/>
      <c r="H299" s="86"/>
      <c r="I299" s="86"/>
    </row>
    <row r="300" spans="1:9" s="89" customFormat="1" ht="21" customHeight="1">
      <c r="A300" s="85"/>
      <c r="B300" s="86"/>
      <c r="C300" s="86"/>
      <c r="D300" s="86"/>
      <c r="E300" s="86"/>
      <c r="F300" s="86"/>
      <c r="G300" s="86"/>
      <c r="H300" s="86"/>
      <c r="I300" s="86"/>
    </row>
    <row r="301" spans="1:9" s="89" customFormat="1" ht="21" customHeight="1">
      <c r="A301" s="85"/>
      <c r="B301" s="86"/>
      <c r="C301" s="86"/>
      <c r="D301" s="86"/>
      <c r="E301" s="86"/>
      <c r="F301" s="86"/>
      <c r="G301" s="86"/>
      <c r="H301" s="86"/>
      <c r="I301" s="86"/>
    </row>
    <row r="302" spans="1:9" s="89" customFormat="1" ht="21" customHeight="1">
      <c r="A302" s="85"/>
      <c r="B302" s="86"/>
      <c r="C302" s="86"/>
      <c r="D302" s="86"/>
      <c r="E302" s="86"/>
      <c r="F302" s="86"/>
      <c r="G302" s="86"/>
      <c r="H302" s="86"/>
      <c r="I302" s="86"/>
    </row>
    <row r="303" spans="1:9" s="89" customFormat="1" ht="21" customHeight="1">
      <c r="A303" s="85"/>
      <c r="B303" s="86"/>
      <c r="C303" s="86"/>
      <c r="D303" s="86"/>
      <c r="E303" s="86"/>
      <c r="F303" s="86"/>
      <c r="G303" s="86"/>
      <c r="H303" s="86"/>
      <c r="I303" s="86"/>
    </row>
    <row r="304" spans="1:9" s="89" customFormat="1" ht="21" customHeight="1">
      <c r="A304" s="85"/>
      <c r="B304" s="86"/>
      <c r="C304" s="86"/>
      <c r="D304" s="86"/>
      <c r="E304" s="86"/>
      <c r="F304" s="86"/>
      <c r="G304" s="86"/>
      <c r="H304" s="86"/>
      <c r="I304" s="86"/>
    </row>
    <row r="305" spans="1:9" s="89" customFormat="1" ht="21" customHeight="1">
      <c r="A305" s="85"/>
      <c r="B305" s="86"/>
      <c r="C305" s="86"/>
      <c r="D305" s="86"/>
      <c r="E305" s="86"/>
      <c r="F305" s="86"/>
      <c r="G305" s="86"/>
      <c r="H305" s="86"/>
      <c r="I305" s="86"/>
    </row>
    <row r="306" spans="1:9" s="89" customFormat="1" ht="21" customHeight="1">
      <c r="A306" s="85"/>
      <c r="B306" s="86"/>
      <c r="C306" s="86"/>
      <c r="D306" s="86"/>
      <c r="E306" s="86"/>
      <c r="F306" s="86"/>
      <c r="G306" s="86"/>
      <c r="H306" s="86"/>
      <c r="I306" s="86"/>
    </row>
    <row r="307" spans="1:9" s="89" customFormat="1" ht="21" customHeight="1">
      <c r="A307" s="85"/>
      <c r="B307" s="86"/>
      <c r="C307" s="86"/>
      <c r="D307" s="86"/>
      <c r="E307" s="86"/>
      <c r="F307" s="86"/>
      <c r="G307" s="86"/>
      <c r="H307" s="86"/>
      <c r="I307" s="86"/>
    </row>
    <row r="308" spans="1:9" s="89" customFormat="1" ht="21" customHeight="1">
      <c r="A308" s="85"/>
      <c r="B308" s="86"/>
      <c r="C308" s="86"/>
      <c r="D308" s="86"/>
      <c r="E308" s="86"/>
      <c r="F308" s="86"/>
      <c r="G308" s="86"/>
      <c r="H308" s="86"/>
      <c r="I308" s="86"/>
    </row>
    <row r="309" spans="1:9" s="89" customFormat="1" ht="21" customHeight="1">
      <c r="A309" s="85"/>
      <c r="B309" s="86"/>
      <c r="C309" s="86"/>
      <c r="D309" s="86"/>
      <c r="E309" s="86"/>
      <c r="F309" s="86"/>
      <c r="G309" s="86"/>
      <c r="H309" s="86"/>
      <c r="I309" s="86"/>
    </row>
    <row r="310" spans="1:9" s="89" customFormat="1" ht="21" customHeight="1">
      <c r="A310" s="85"/>
      <c r="B310" s="86"/>
      <c r="C310" s="86"/>
      <c r="D310" s="86"/>
      <c r="E310" s="86"/>
      <c r="F310" s="86"/>
      <c r="G310" s="86"/>
      <c r="H310" s="86"/>
      <c r="I310" s="86"/>
    </row>
    <row r="311" spans="1:9" s="89" customFormat="1" ht="21" customHeight="1">
      <c r="A311" s="85"/>
      <c r="B311" s="86"/>
      <c r="C311" s="86"/>
      <c r="D311" s="86"/>
      <c r="E311" s="86"/>
      <c r="F311" s="86"/>
      <c r="G311" s="86"/>
      <c r="H311" s="86"/>
      <c r="I311" s="86"/>
    </row>
    <row r="312" spans="1:9" s="89" customFormat="1" ht="21" customHeight="1">
      <c r="A312" s="85"/>
      <c r="B312" s="86"/>
      <c r="C312" s="86"/>
      <c r="D312" s="86"/>
      <c r="E312" s="86"/>
      <c r="F312" s="86"/>
      <c r="G312" s="86"/>
      <c r="H312" s="86"/>
      <c r="I312" s="86"/>
    </row>
    <row r="313" spans="1:9" s="89" customFormat="1" ht="21" customHeight="1">
      <c r="A313" s="85"/>
      <c r="B313" s="86"/>
      <c r="C313" s="86"/>
      <c r="D313" s="86"/>
      <c r="E313" s="86"/>
      <c r="F313" s="86"/>
      <c r="G313" s="86"/>
      <c r="H313" s="86"/>
      <c r="I313" s="86"/>
    </row>
    <row r="314" spans="1:9" s="89" customFormat="1" ht="21" customHeight="1">
      <c r="A314" s="85"/>
      <c r="B314" s="86"/>
      <c r="C314" s="86"/>
      <c r="D314" s="86"/>
      <c r="E314" s="86"/>
      <c r="F314" s="86"/>
      <c r="G314" s="86"/>
      <c r="H314" s="86"/>
      <c r="I314" s="86"/>
    </row>
    <row r="315" spans="1:9" s="89" customFormat="1" ht="21" customHeight="1">
      <c r="A315" s="85"/>
      <c r="B315" s="86"/>
      <c r="C315" s="86"/>
      <c r="D315" s="86"/>
      <c r="E315" s="86"/>
      <c r="F315" s="86"/>
      <c r="G315" s="86"/>
      <c r="H315" s="86"/>
      <c r="I315" s="86"/>
    </row>
    <row r="316" spans="1:9" s="89" customFormat="1" ht="21" customHeight="1">
      <c r="A316" s="85"/>
      <c r="B316" s="86"/>
      <c r="C316" s="86"/>
      <c r="D316" s="86"/>
      <c r="E316" s="86"/>
      <c r="F316" s="86"/>
      <c r="G316" s="86"/>
      <c r="H316" s="86"/>
      <c r="I316" s="86"/>
    </row>
    <row r="317" spans="1:9" s="89" customFormat="1" ht="21" customHeight="1">
      <c r="A317" s="85"/>
      <c r="B317" s="86"/>
      <c r="C317" s="86"/>
      <c r="D317" s="86"/>
      <c r="E317" s="86"/>
      <c r="F317" s="86"/>
      <c r="G317" s="86"/>
      <c r="H317" s="86"/>
      <c r="I317" s="86"/>
    </row>
    <row r="318" spans="1:9" s="89" customFormat="1" ht="21" customHeight="1">
      <c r="A318" s="85"/>
      <c r="B318" s="86"/>
      <c r="C318" s="86"/>
      <c r="D318" s="86"/>
      <c r="E318" s="86"/>
      <c r="F318" s="86"/>
      <c r="G318" s="86"/>
      <c r="H318" s="86"/>
      <c r="I318" s="86"/>
    </row>
    <row r="319" spans="1:9" s="89" customFormat="1" ht="21" customHeight="1">
      <c r="A319" s="85"/>
      <c r="B319" s="86"/>
      <c r="C319" s="86"/>
      <c r="D319" s="86"/>
      <c r="E319" s="86"/>
      <c r="F319" s="86"/>
      <c r="G319" s="86"/>
      <c r="H319" s="86"/>
      <c r="I319" s="86"/>
    </row>
    <row r="320" spans="1:9" s="89" customFormat="1" ht="21" customHeight="1">
      <c r="A320" s="85"/>
      <c r="B320" s="86"/>
      <c r="C320" s="86"/>
      <c r="D320" s="86"/>
      <c r="E320" s="86"/>
      <c r="F320" s="86"/>
      <c r="G320" s="86"/>
      <c r="H320" s="86"/>
      <c r="I320" s="86"/>
    </row>
    <row r="321" spans="1:9" s="89" customFormat="1" ht="21" customHeight="1">
      <c r="A321" s="85"/>
      <c r="B321" s="86"/>
      <c r="C321" s="86"/>
      <c r="D321" s="86"/>
      <c r="E321" s="86"/>
      <c r="F321" s="86"/>
      <c r="G321" s="86"/>
      <c r="H321" s="86"/>
      <c r="I321" s="86"/>
    </row>
    <row r="322" spans="1:9" s="89" customFormat="1" ht="21" customHeight="1">
      <c r="A322" s="85"/>
      <c r="B322" s="86"/>
      <c r="C322" s="86"/>
      <c r="D322" s="86"/>
      <c r="E322" s="86"/>
      <c r="F322" s="86"/>
      <c r="G322" s="86"/>
      <c r="H322" s="86"/>
      <c r="I322" s="86"/>
    </row>
    <row r="323" spans="1:9" s="89" customFormat="1" ht="21" customHeight="1">
      <c r="A323" s="85"/>
      <c r="B323" s="86"/>
      <c r="C323" s="86"/>
      <c r="D323" s="86"/>
      <c r="E323" s="86"/>
      <c r="F323" s="86"/>
      <c r="G323" s="86"/>
      <c r="H323" s="86"/>
      <c r="I323" s="86"/>
    </row>
    <row r="324" spans="1:9" s="89" customFormat="1" ht="21" customHeight="1">
      <c r="A324" s="85"/>
      <c r="B324" s="86"/>
      <c r="C324" s="86"/>
      <c r="D324" s="86"/>
      <c r="E324" s="86"/>
      <c r="F324" s="86"/>
      <c r="G324" s="86"/>
      <c r="H324" s="86"/>
      <c r="I324" s="86"/>
    </row>
    <row r="325" spans="1:9" s="89" customFormat="1" ht="21" customHeight="1">
      <c r="A325" s="85"/>
      <c r="B325" s="86"/>
      <c r="C325" s="86"/>
      <c r="D325" s="86"/>
      <c r="E325" s="86"/>
      <c r="F325" s="86"/>
      <c r="G325" s="86"/>
      <c r="H325" s="86"/>
      <c r="I325" s="86"/>
    </row>
    <row r="326" spans="1:9" s="89" customFormat="1" ht="21" customHeight="1">
      <c r="A326" s="85"/>
      <c r="B326" s="86"/>
      <c r="C326" s="86"/>
      <c r="D326" s="86"/>
      <c r="E326" s="86"/>
      <c r="F326" s="86"/>
      <c r="G326" s="86"/>
      <c r="H326" s="86"/>
      <c r="I326" s="86"/>
    </row>
    <row r="327" spans="1:9" s="89" customFormat="1" ht="21" customHeight="1">
      <c r="A327" s="85"/>
      <c r="B327" s="86"/>
      <c r="C327" s="86"/>
      <c r="D327" s="86"/>
      <c r="E327" s="86"/>
      <c r="F327" s="86"/>
      <c r="G327" s="86"/>
      <c r="H327" s="86"/>
      <c r="I327" s="86"/>
    </row>
    <row r="328" spans="1:9" s="89" customFormat="1" ht="21" customHeight="1">
      <c r="A328" s="85"/>
      <c r="B328" s="86"/>
      <c r="C328" s="86"/>
      <c r="D328" s="86"/>
      <c r="E328" s="86"/>
      <c r="F328" s="86"/>
      <c r="G328" s="86"/>
      <c r="H328" s="86"/>
      <c r="I328" s="86"/>
    </row>
    <row r="329" spans="1:9" s="89" customFormat="1" ht="21" customHeight="1">
      <c r="A329" s="85"/>
      <c r="B329" s="86"/>
      <c r="C329" s="86"/>
      <c r="D329" s="86"/>
      <c r="E329" s="86"/>
      <c r="F329" s="86"/>
      <c r="G329" s="86"/>
      <c r="H329" s="86"/>
      <c r="I329" s="86"/>
    </row>
    <row r="330" spans="1:9" s="89" customFormat="1" ht="21" customHeight="1">
      <c r="A330" s="85"/>
      <c r="B330" s="86"/>
      <c r="C330" s="86"/>
      <c r="D330" s="86"/>
      <c r="E330" s="86"/>
      <c r="F330" s="86"/>
      <c r="G330" s="86"/>
      <c r="H330" s="86"/>
      <c r="I330" s="86"/>
    </row>
    <row r="331" spans="1:9" s="89" customFormat="1" ht="21" customHeight="1">
      <c r="A331" s="85"/>
      <c r="B331" s="86"/>
      <c r="C331" s="86"/>
      <c r="D331" s="86"/>
      <c r="E331" s="86"/>
      <c r="F331" s="86"/>
      <c r="G331" s="86"/>
      <c r="H331" s="86"/>
      <c r="I331" s="86"/>
    </row>
    <row r="332" spans="1:9" s="89" customFormat="1" ht="21" customHeight="1">
      <c r="A332" s="85"/>
      <c r="B332" s="86"/>
      <c r="C332" s="86"/>
      <c r="D332" s="86"/>
      <c r="E332" s="86"/>
      <c r="F332" s="86"/>
      <c r="G332" s="86"/>
      <c r="H332" s="86"/>
      <c r="I332" s="86"/>
    </row>
    <row r="333" spans="1:9" s="89" customFormat="1" ht="21" customHeight="1">
      <c r="A333" s="85"/>
      <c r="B333" s="86"/>
      <c r="C333" s="86"/>
      <c r="D333" s="86"/>
      <c r="E333" s="86"/>
      <c r="F333" s="86"/>
      <c r="G333" s="86"/>
      <c r="H333" s="86"/>
      <c r="I333" s="86"/>
    </row>
    <row r="334" spans="1:9" s="89" customFormat="1" ht="21" customHeight="1">
      <c r="A334" s="85"/>
      <c r="B334" s="86"/>
      <c r="C334" s="86"/>
      <c r="D334" s="86"/>
      <c r="E334" s="86"/>
      <c r="F334" s="86"/>
      <c r="G334" s="86"/>
      <c r="H334" s="86"/>
      <c r="I334" s="86"/>
    </row>
    <row r="335" spans="1:9" s="89" customFormat="1" ht="21" customHeight="1">
      <c r="A335" s="85"/>
      <c r="B335" s="86"/>
      <c r="C335" s="86"/>
      <c r="D335" s="86"/>
      <c r="E335" s="86"/>
      <c r="F335" s="86"/>
      <c r="G335" s="86"/>
      <c r="H335" s="86"/>
      <c r="I335" s="86"/>
    </row>
    <row r="336" spans="1:9" s="89" customFormat="1" ht="21" customHeight="1">
      <c r="A336" s="85"/>
      <c r="B336" s="86"/>
      <c r="C336" s="86"/>
      <c r="D336" s="86"/>
      <c r="E336" s="86"/>
      <c r="F336" s="86"/>
      <c r="G336" s="86"/>
      <c r="H336" s="86"/>
      <c r="I336" s="86"/>
    </row>
    <row r="337" spans="1:9" s="89" customFormat="1" ht="21" customHeight="1">
      <c r="A337" s="85"/>
      <c r="B337" s="86"/>
      <c r="C337" s="86"/>
      <c r="D337" s="86"/>
      <c r="E337" s="86"/>
      <c r="F337" s="86"/>
      <c r="G337" s="86"/>
      <c r="H337" s="86"/>
      <c r="I337" s="86"/>
    </row>
    <row r="338" spans="1:9" s="89" customFormat="1" ht="21" customHeight="1">
      <c r="A338" s="85"/>
      <c r="B338" s="86"/>
      <c r="C338" s="86"/>
      <c r="D338" s="86"/>
      <c r="E338" s="86"/>
      <c r="F338" s="86"/>
      <c r="G338" s="86"/>
      <c r="H338" s="86"/>
      <c r="I338" s="86"/>
    </row>
    <row r="339" spans="1:9" s="89" customFormat="1" ht="21" customHeight="1">
      <c r="A339" s="85"/>
      <c r="B339" s="86"/>
      <c r="C339" s="86"/>
      <c r="D339" s="86"/>
      <c r="E339" s="86"/>
      <c r="F339" s="86"/>
      <c r="G339" s="86"/>
      <c r="H339" s="86"/>
      <c r="I339" s="86"/>
    </row>
    <row r="340" spans="1:9" s="89" customFormat="1" ht="21" customHeight="1">
      <c r="A340" s="85"/>
      <c r="B340" s="86"/>
      <c r="C340" s="86"/>
      <c r="D340" s="86"/>
      <c r="E340" s="86"/>
      <c r="F340" s="86"/>
      <c r="G340" s="86"/>
      <c r="H340" s="86"/>
      <c r="I340" s="86"/>
    </row>
    <row r="341" spans="1:9" s="89" customFormat="1" ht="21" customHeight="1">
      <c r="A341" s="85"/>
      <c r="B341" s="86"/>
      <c r="C341" s="86"/>
      <c r="D341" s="86"/>
      <c r="E341" s="86"/>
      <c r="F341" s="86"/>
      <c r="G341" s="86"/>
      <c r="H341" s="86"/>
      <c r="I341" s="86"/>
    </row>
    <row r="342" spans="1:9" s="89" customFormat="1" ht="21" customHeight="1">
      <c r="A342" s="85"/>
      <c r="B342" s="86"/>
      <c r="C342" s="86"/>
      <c r="D342" s="86"/>
      <c r="E342" s="86"/>
      <c r="F342" s="86"/>
      <c r="G342" s="86"/>
      <c r="H342" s="86"/>
      <c r="I342" s="86"/>
    </row>
    <row r="343" spans="1:9" s="89" customFormat="1" ht="21" customHeight="1">
      <c r="A343" s="85"/>
      <c r="B343" s="86"/>
      <c r="C343" s="86"/>
      <c r="D343" s="86"/>
      <c r="E343" s="86"/>
      <c r="F343" s="86"/>
      <c r="G343" s="86"/>
      <c r="H343" s="86"/>
      <c r="I343" s="86"/>
    </row>
    <row r="344" spans="1:9" s="89" customFormat="1" ht="21" customHeight="1">
      <c r="A344" s="85"/>
      <c r="B344" s="86"/>
      <c r="C344" s="86"/>
      <c r="D344" s="86"/>
      <c r="E344" s="86"/>
      <c r="F344" s="86"/>
      <c r="G344" s="86"/>
      <c r="H344" s="86"/>
      <c r="I344" s="86"/>
    </row>
    <row r="345" spans="1:9" s="89" customFormat="1" ht="21" customHeight="1">
      <c r="A345" s="85"/>
      <c r="B345" s="86"/>
      <c r="C345" s="86"/>
      <c r="D345" s="86"/>
      <c r="E345" s="86"/>
      <c r="F345" s="86"/>
      <c r="G345" s="86"/>
      <c r="H345" s="86"/>
      <c r="I345" s="86"/>
    </row>
    <row r="346" spans="1:9" s="89" customFormat="1" ht="21" customHeight="1">
      <c r="A346" s="85"/>
      <c r="B346" s="86"/>
      <c r="C346" s="86"/>
      <c r="D346" s="86"/>
      <c r="E346" s="86"/>
      <c r="F346" s="86"/>
      <c r="G346" s="86"/>
      <c r="H346" s="86"/>
      <c r="I346" s="86"/>
    </row>
    <row r="347" spans="1:9" s="89" customFormat="1" ht="21" customHeight="1">
      <c r="A347" s="85"/>
      <c r="B347" s="86"/>
      <c r="C347" s="86"/>
      <c r="D347" s="86"/>
      <c r="E347" s="86"/>
      <c r="F347" s="86"/>
      <c r="G347" s="86"/>
      <c r="H347" s="86"/>
      <c r="I347" s="86"/>
    </row>
    <row r="348" spans="1:9" s="89" customFormat="1" ht="21" customHeight="1">
      <c r="A348" s="85"/>
      <c r="B348" s="86"/>
      <c r="C348" s="86"/>
      <c r="D348" s="86"/>
      <c r="E348" s="86"/>
      <c r="F348" s="86"/>
      <c r="G348" s="86"/>
      <c r="H348" s="86"/>
      <c r="I348" s="86"/>
    </row>
    <row r="349" spans="1:9" s="89" customFormat="1" ht="21" customHeight="1">
      <c r="A349" s="85"/>
      <c r="B349" s="86"/>
      <c r="C349" s="86"/>
      <c r="D349" s="86"/>
      <c r="E349" s="86"/>
      <c r="F349" s="86"/>
      <c r="G349" s="86"/>
      <c r="H349" s="86"/>
      <c r="I349" s="86"/>
    </row>
    <row r="350" spans="1:9" s="89" customFormat="1" ht="21" customHeight="1">
      <c r="A350" s="85"/>
      <c r="B350" s="86"/>
      <c r="C350" s="86"/>
      <c r="D350" s="86"/>
      <c r="E350" s="86"/>
      <c r="F350" s="86"/>
      <c r="G350" s="86"/>
      <c r="H350" s="86"/>
      <c r="I350" s="86"/>
    </row>
    <row r="351" spans="1:9" s="89" customFormat="1" ht="21" customHeight="1">
      <c r="A351" s="85"/>
      <c r="B351" s="86"/>
      <c r="C351" s="86"/>
      <c r="D351" s="86"/>
      <c r="E351" s="86"/>
      <c r="F351" s="86"/>
      <c r="G351" s="86"/>
      <c r="H351" s="86"/>
      <c r="I351" s="86"/>
    </row>
    <row r="352" spans="1:9" s="89" customFormat="1" ht="21" customHeight="1">
      <c r="A352" s="85"/>
      <c r="B352" s="86"/>
      <c r="C352" s="86"/>
      <c r="D352" s="86"/>
      <c r="E352" s="86"/>
      <c r="F352" s="86"/>
      <c r="G352" s="86"/>
      <c r="H352" s="86"/>
      <c r="I352" s="86"/>
    </row>
    <row r="353" spans="1:9" s="89" customFormat="1" ht="21" customHeight="1">
      <c r="A353" s="85"/>
      <c r="B353" s="86"/>
      <c r="C353" s="86"/>
      <c r="D353" s="86"/>
      <c r="E353" s="86"/>
      <c r="F353" s="86"/>
      <c r="G353" s="86"/>
      <c r="H353" s="86"/>
      <c r="I353" s="86"/>
    </row>
    <row r="354" spans="1:9" s="89" customFormat="1" ht="21" customHeight="1">
      <c r="A354" s="85"/>
      <c r="B354" s="86"/>
      <c r="C354" s="86"/>
      <c r="D354" s="86"/>
      <c r="E354" s="86"/>
      <c r="F354" s="86"/>
      <c r="G354" s="86"/>
      <c r="H354" s="86"/>
      <c r="I354" s="86"/>
    </row>
    <row r="355" spans="1:9" s="89" customFormat="1" ht="21" customHeight="1">
      <c r="A355" s="85"/>
      <c r="B355" s="86"/>
      <c r="C355" s="86"/>
      <c r="D355" s="86"/>
      <c r="E355" s="86"/>
      <c r="F355" s="86"/>
      <c r="G355" s="86"/>
      <c r="H355" s="86"/>
      <c r="I355" s="86"/>
    </row>
    <row r="356" spans="1:9" s="89" customFormat="1" ht="21" customHeight="1">
      <c r="A356" s="85"/>
      <c r="B356" s="86"/>
      <c r="C356" s="86"/>
      <c r="D356" s="86"/>
      <c r="E356" s="86"/>
      <c r="F356" s="86"/>
      <c r="G356" s="86"/>
      <c r="H356" s="86"/>
      <c r="I356" s="86"/>
    </row>
    <row r="357" spans="1:9" s="89" customFormat="1" ht="21" customHeight="1">
      <c r="A357" s="85"/>
      <c r="B357" s="86"/>
      <c r="C357" s="86"/>
      <c r="D357" s="86"/>
      <c r="E357" s="86"/>
      <c r="F357" s="86"/>
      <c r="G357" s="86"/>
      <c r="H357" s="86"/>
      <c r="I357" s="86"/>
    </row>
    <row r="358" spans="1:9" s="89" customFormat="1" ht="21" customHeight="1">
      <c r="A358" s="85"/>
      <c r="B358" s="86"/>
      <c r="C358" s="86"/>
      <c r="D358" s="86"/>
      <c r="E358" s="86"/>
      <c r="F358" s="86"/>
      <c r="G358" s="86"/>
      <c r="H358" s="86"/>
      <c r="I358" s="86"/>
    </row>
    <row r="359" spans="1:9" s="89" customFormat="1" ht="21" customHeight="1">
      <c r="A359" s="85"/>
      <c r="B359" s="86"/>
      <c r="C359" s="86"/>
      <c r="D359" s="86"/>
      <c r="E359" s="86"/>
      <c r="F359" s="86"/>
      <c r="G359" s="86"/>
      <c r="H359" s="86"/>
      <c r="I359" s="86"/>
    </row>
    <row r="360" spans="1:9" s="89" customFormat="1" ht="21" customHeight="1">
      <c r="A360" s="85"/>
      <c r="B360" s="86"/>
      <c r="C360" s="86"/>
      <c r="D360" s="86"/>
      <c r="E360" s="86"/>
      <c r="F360" s="86"/>
      <c r="G360" s="86"/>
      <c r="H360" s="86"/>
      <c r="I360" s="86"/>
    </row>
    <row r="361" spans="1:9" s="89" customFormat="1" ht="21" customHeight="1">
      <c r="A361" s="85"/>
      <c r="B361" s="86"/>
      <c r="C361" s="86"/>
      <c r="D361" s="86"/>
      <c r="E361" s="86"/>
      <c r="F361" s="86"/>
      <c r="G361" s="86"/>
      <c r="H361" s="86"/>
      <c r="I361" s="86"/>
    </row>
    <row r="362" spans="1:9" s="89" customFormat="1" ht="21" customHeight="1">
      <c r="A362" s="85"/>
      <c r="B362" s="86"/>
      <c r="C362" s="86"/>
      <c r="D362" s="86"/>
      <c r="E362" s="86"/>
      <c r="F362" s="86"/>
      <c r="G362" s="86"/>
      <c r="H362" s="86"/>
      <c r="I362" s="86"/>
    </row>
    <row r="363" spans="1:9" s="89" customFormat="1" ht="21" customHeight="1">
      <c r="A363" s="85"/>
      <c r="B363" s="86"/>
      <c r="C363" s="86"/>
      <c r="D363" s="86"/>
      <c r="E363" s="86"/>
      <c r="F363" s="86"/>
      <c r="G363" s="86"/>
      <c r="H363" s="86"/>
      <c r="I363" s="86"/>
    </row>
    <row r="364" spans="1:9" s="89" customFormat="1" ht="21" customHeight="1">
      <c r="A364" s="85"/>
      <c r="B364" s="86"/>
      <c r="C364" s="86"/>
      <c r="D364" s="86"/>
      <c r="E364" s="86"/>
      <c r="F364" s="86"/>
      <c r="G364" s="86"/>
      <c r="H364" s="86"/>
      <c r="I364" s="86"/>
    </row>
    <row r="365" spans="1:9" s="89" customFormat="1" ht="21" customHeight="1">
      <c r="A365" s="85"/>
      <c r="B365" s="86"/>
      <c r="C365" s="86"/>
      <c r="D365" s="86"/>
      <c r="E365" s="86"/>
      <c r="F365" s="86"/>
      <c r="G365" s="86"/>
      <c r="H365" s="86"/>
      <c r="I365" s="86"/>
    </row>
    <row r="366" spans="1:9" s="89" customFormat="1" ht="21" customHeight="1">
      <c r="A366" s="85"/>
      <c r="B366" s="86"/>
      <c r="C366" s="86"/>
      <c r="D366" s="86"/>
      <c r="E366" s="86"/>
      <c r="F366" s="86"/>
      <c r="G366" s="86"/>
      <c r="H366" s="86"/>
      <c r="I366" s="86"/>
    </row>
    <row r="367" spans="1:9" s="89" customFormat="1" ht="21" customHeight="1">
      <c r="A367" s="85"/>
      <c r="B367" s="86"/>
      <c r="C367" s="86"/>
      <c r="D367" s="86"/>
      <c r="E367" s="86"/>
      <c r="F367" s="86"/>
      <c r="G367" s="86"/>
      <c r="H367" s="86"/>
      <c r="I367" s="86"/>
    </row>
    <row r="368" spans="1:9" s="89" customFormat="1" ht="21" customHeight="1">
      <c r="A368" s="85"/>
      <c r="B368" s="86"/>
      <c r="C368" s="86"/>
      <c r="D368" s="86"/>
      <c r="E368" s="86"/>
      <c r="F368" s="86"/>
      <c r="G368" s="86"/>
      <c r="H368" s="86"/>
      <c r="I368" s="86"/>
    </row>
    <row r="369" spans="1:9" s="89" customFormat="1" ht="21" customHeight="1">
      <c r="A369" s="85"/>
      <c r="B369" s="86"/>
      <c r="C369" s="86"/>
      <c r="D369" s="86"/>
      <c r="E369" s="86"/>
      <c r="F369" s="86"/>
      <c r="G369" s="86"/>
      <c r="H369" s="86"/>
      <c r="I369" s="86"/>
    </row>
    <row r="370" spans="1:9" s="89" customFormat="1" ht="21" customHeight="1">
      <c r="A370" s="85"/>
      <c r="B370" s="86"/>
      <c r="C370" s="86"/>
      <c r="D370" s="86"/>
      <c r="E370" s="86"/>
      <c r="F370" s="86"/>
      <c r="G370" s="86"/>
      <c r="H370" s="86"/>
      <c r="I370" s="86"/>
    </row>
    <row r="371" spans="1:9" s="89" customFormat="1" ht="21" customHeight="1">
      <c r="A371" s="85"/>
      <c r="B371" s="86"/>
      <c r="C371" s="86"/>
      <c r="D371" s="86"/>
      <c r="E371" s="86"/>
      <c r="F371" s="86"/>
      <c r="G371" s="86"/>
      <c r="H371" s="86"/>
      <c r="I371" s="86"/>
    </row>
    <row r="372" spans="1:9" s="89" customFormat="1" ht="21" customHeight="1">
      <c r="A372" s="85"/>
      <c r="B372" s="86"/>
      <c r="C372" s="86"/>
      <c r="D372" s="86"/>
      <c r="E372" s="86"/>
      <c r="F372" s="86"/>
      <c r="G372" s="86"/>
      <c r="H372" s="86"/>
      <c r="I372" s="86"/>
    </row>
    <row r="373" spans="1:9" s="89" customFormat="1" ht="21" customHeight="1">
      <c r="A373" s="85"/>
      <c r="B373" s="86"/>
      <c r="C373" s="86"/>
      <c r="D373" s="86"/>
      <c r="E373" s="86"/>
      <c r="F373" s="86"/>
      <c r="G373" s="86"/>
      <c r="H373" s="86"/>
      <c r="I373" s="86"/>
    </row>
    <row r="374" spans="1:9" s="89" customFormat="1" ht="21" customHeight="1">
      <c r="A374" s="85"/>
      <c r="B374" s="86"/>
      <c r="C374" s="86"/>
      <c r="D374" s="86"/>
      <c r="E374" s="86"/>
      <c r="F374" s="86"/>
      <c r="G374" s="86"/>
      <c r="H374" s="86"/>
      <c r="I374" s="86"/>
    </row>
    <row r="375" spans="1:9" s="89" customFormat="1" ht="21" customHeight="1">
      <c r="A375" s="85"/>
      <c r="B375" s="86"/>
      <c r="C375" s="86"/>
      <c r="D375" s="86"/>
      <c r="E375" s="86"/>
      <c r="F375" s="86"/>
      <c r="G375" s="86"/>
      <c r="H375" s="86"/>
      <c r="I375" s="86"/>
    </row>
    <row r="376" spans="1:9" s="89" customFormat="1" ht="21" customHeight="1">
      <c r="A376" s="85"/>
      <c r="B376" s="86"/>
      <c r="C376" s="86"/>
      <c r="D376" s="86"/>
      <c r="E376" s="86"/>
      <c r="F376" s="86"/>
      <c r="G376" s="86"/>
      <c r="H376" s="86"/>
      <c r="I376" s="86"/>
    </row>
    <row r="377" spans="1:9" s="89" customFormat="1" ht="21" customHeight="1">
      <c r="A377" s="85"/>
      <c r="B377" s="86"/>
      <c r="C377" s="86"/>
      <c r="D377" s="86"/>
      <c r="E377" s="86"/>
      <c r="F377" s="86"/>
      <c r="G377" s="86"/>
      <c r="H377" s="86"/>
      <c r="I377" s="86"/>
    </row>
    <row r="378" spans="1:9" s="89" customFormat="1" ht="21" customHeight="1">
      <c r="A378" s="85"/>
      <c r="B378" s="86"/>
      <c r="C378" s="86"/>
      <c r="D378" s="86"/>
      <c r="E378" s="86"/>
      <c r="F378" s="86"/>
      <c r="G378" s="86"/>
      <c r="H378" s="86"/>
      <c r="I378" s="86"/>
    </row>
    <row r="379" spans="1:9" s="89" customFormat="1" ht="21" customHeight="1">
      <c r="A379" s="85"/>
      <c r="B379" s="86"/>
      <c r="C379" s="86"/>
      <c r="D379" s="86"/>
      <c r="E379" s="86"/>
      <c r="F379" s="86"/>
      <c r="G379" s="86"/>
      <c r="H379" s="86"/>
      <c r="I379" s="86"/>
    </row>
    <row r="380" spans="1:9" s="89" customFormat="1" ht="21" customHeight="1">
      <c r="A380" s="85"/>
      <c r="B380" s="86"/>
      <c r="C380" s="86"/>
      <c r="D380" s="86"/>
      <c r="E380" s="86"/>
      <c r="F380" s="86"/>
      <c r="G380" s="86"/>
      <c r="H380" s="86"/>
      <c r="I380" s="86"/>
    </row>
    <row r="381" spans="1:9" s="89" customFormat="1" ht="21" customHeight="1">
      <c r="A381" s="85"/>
      <c r="B381" s="86"/>
      <c r="C381" s="86"/>
      <c r="D381" s="86"/>
      <c r="E381" s="86"/>
      <c r="F381" s="86"/>
      <c r="G381" s="86"/>
      <c r="H381" s="86"/>
      <c r="I381" s="86"/>
    </row>
    <row r="382" spans="1:9" s="89" customFormat="1" ht="21" customHeight="1">
      <c r="A382" s="85"/>
      <c r="B382" s="86"/>
      <c r="C382" s="86"/>
      <c r="D382" s="86"/>
      <c r="E382" s="86"/>
      <c r="F382" s="86"/>
      <c r="G382" s="86"/>
      <c r="H382" s="86"/>
      <c r="I382" s="86"/>
    </row>
    <row r="383" spans="1:9" s="89" customFormat="1" ht="21" customHeight="1">
      <c r="A383" s="85"/>
      <c r="B383" s="86"/>
      <c r="C383" s="86"/>
      <c r="D383" s="86"/>
      <c r="E383" s="86"/>
      <c r="F383" s="86"/>
      <c r="G383" s="86"/>
      <c r="H383" s="86"/>
      <c r="I383" s="86"/>
    </row>
    <row r="384" spans="1:9" s="89" customFormat="1" ht="21" customHeight="1">
      <c r="A384" s="85"/>
      <c r="B384" s="86"/>
      <c r="C384" s="86"/>
      <c r="D384" s="86"/>
      <c r="E384" s="86"/>
      <c r="F384" s="86"/>
      <c r="G384" s="86"/>
      <c r="H384" s="86"/>
      <c r="I384" s="86"/>
    </row>
    <row r="385" spans="1:9" s="89" customFormat="1" ht="21" customHeight="1">
      <c r="A385" s="85"/>
      <c r="B385" s="86"/>
      <c r="C385" s="86"/>
      <c r="D385" s="86"/>
      <c r="E385" s="86"/>
      <c r="F385" s="86"/>
      <c r="G385" s="86"/>
      <c r="H385" s="86"/>
      <c r="I385" s="86"/>
    </row>
    <row r="386" spans="1:9" s="89" customFormat="1" ht="21" customHeight="1">
      <c r="A386" s="85"/>
      <c r="B386" s="86"/>
      <c r="C386" s="86"/>
      <c r="D386" s="86"/>
      <c r="E386" s="86"/>
      <c r="F386" s="86"/>
      <c r="G386" s="86"/>
      <c r="H386" s="86"/>
      <c r="I386" s="86"/>
    </row>
    <row r="387" spans="1:9" s="89" customFormat="1" ht="21" customHeight="1">
      <c r="A387" s="85"/>
      <c r="B387" s="86"/>
      <c r="C387" s="86"/>
      <c r="D387" s="86"/>
      <c r="E387" s="86"/>
      <c r="F387" s="86"/>
      <c r="G387" s="86"/>
      <c r="H387" s="86"/>
      <c r="I387" s="86"/>
    </row>
    <row r="388" spans="1:9" s="89" customFormat="1" ht="21" customHeight="1">
      <c r="A388" s="85"/>
      <c r="B388" s="86"/>
      <c r="C388" s="86"/>
      <c r="D388" s="86"/>
      <c r="E388" s="86"/>
      <c r="F388" s="86"/>
      <c r="G388" s="86"/>
      <c r="H388" s="86"/>
      <c r="I388" s="86"/>
    </row>
    <row r="389" spans="1:9" s="89" customFormat="1" ht="21" customHeight="1">
      <c r="A389" s="85"/>
      <c r="B389" s="86"/>
      <c r="C389" s="86"/>
      <c r="D389" s="86"/>
      <c r="E389" s="86"/>
      <c r="F389" s="86"/>
      <c r="G389" s="86"/>
      <c r="H389" s="86"/>
      <c r="I389" s="86"/>
    </row>
    <row r="390" spans="1:9" s="89" customFormat="1" ht="21" customHeight="1">
      <c r="A390" s="85"/>
      <c r="B390" s="86"/>
      <c r="C390" s="86"/>
      <c r="D390" s="86"/>
      <c r="E390" s="86"/>
      <c r="F390" s="86"/>
      <c r="G390" s="86"/>
      <c r="H390" s="86"/>
      <c r="I390" s="86"/>
    </row>
    <row r="391" spans="1:9" s="89" customFormat="1" ht="21" customHeight="1">
      <c r="A391" s="85"/>
      <c r="B391" s="86"/>
      <c r="C391" s="86"/>
      <c r="D391" s="86"/>
      <c r="E391" s="86"/>
      <c r="F391" s="86"/>
      <c r="G391" s="86"/>
      <c r="H391" s="86"/>
      <c r="I391" s="86"/>
    </row>
    <row r="392" spans="1:9" s="89" customFormat="1" ht="21" customHeight="1">
      <c r="A392" s="85"/>
      <c r="B392" s="86"/>
      <c r="C392" s="86"/>
      <c r="D392" s="86"/>
      <c r="E392" s="86"/>
      <c r="F392" s="86"/>
      <c r="G392" s="86"/>
      <c r="H392" s="86"/>
      <c r="I392" s="86"/>
    </row>
    <row r="393" spans="1:9" s="89" customFormat="1" ht="21" customHeight="1">
      <c r="A393" s="85"/>
      <c r="B393" s="86"/>
      <c r="C393" s="86"/>
      <c r="D393" s="86"/>
      <c r="E393" s="86"/>
      <c r="F393" s="86"/>
      <c r="G393" s="86"/>
      <c r="H393" s="86"/>
      <c r="I393" s="86"/>
    </row>
    <row r="394" spans="1:9" s="89" customFormat="1" ht="21" customHeight="1">
      <c r="A394" s="85"/>
      <c r="B394" s="86"/>
      <c r="C394" s="86"/>
      <c r="D394" s="86"/>
      <c r="E394" s="86"/>
      <c r="F394" s="86"/>
      <c r="G394" s="86"/>
      <c r="H394" s="86"/>
      <c r="I394" s="86"/>
    </row>
    <row r="395" spans="1:9" s="89" customFormat="1" ht="21" customHeight="1">
      <c r="A395" s="85"/>
      <c r="B395" s="86"/>
      <c r="C395" s="86"/>
      <c r="D395" s="86"/>
      <c r="E395" s="86"/>
      <c r="F395" s="86"/>
      <c r="G395" s="86"/>
      <c r="H395" s="86"/>
      <c r="I395" s="86"/>
    </row>
    <row r="396" spans="1:9" s="89" customFormat="1" ht="21" customHeight="1">
      <c r="A396" s="85"/>
      <c r="B396" s="86"/>
      <c r="C396" s="86"/>
      <c r="D396" s="86"/>
      <c r="E396" s="86"/>
      <c r="F396" s="86"/>
      <c r="G396" s="86"/>
      <c r="H396" s="86"/>
      <c r="I396" s="86"/>
    </row>
    <row r="397" spans="1:9" s="89" customFormat="1" ht="21" customHeight="1">
      <c r="A397" s="85"/>
      <c r="B397" s="86"/>
      <c r="C397" s="86"/>
      <c r="D397" s="86"/>
      <c r="E397" s="86"/>
      <c r="F397" s="86"/>
      <c r="G397" s="86"/>
      <c r="H397" s="86"/>
      <c r="I397" s="86"/>
    </row>
  </sheetData>
  <mergeCells count="17">
    <mergeCell ref="A2:I2"/>
    <mergeCell ref="A3:I3"/>
    <mergeCell ref="A4:I4"/>
    <mergeCell ref="A5:I5"/>
    <mergeCell ref="A7:A9"/>
    <mergeCell ref="B7:B9"/>
    <mergeCell ref="C7:C9"/>
    <mergeCell ref="D7:H7"/>
    <mergeCell ref="I7:I9"/>
    <mergeCell ref="D8:D9"/>
    <mergeCell ref="F42:H42"/>
    <mergeCell ref="E8:E9"/>
    <mergeCell ref="F8:F9"/>
    <mergeCell ref="G8:G9"/>
    <mergeCell ref="H8:H9"/>
    <mergeCell ref="F40:H40"/>
    <mergeCell ref="F41:H41"/>
  </mergeCells>
  <printOptions horizontalCentered="1"/>
  <pageMargins left="0.51181102362204722" right="0.15748031496062992" top="0.39370078740157483" bottom="0.23622047244094491" header="0.31496062992125984" footer="0.15748031496062992"/>
  <pageSetup paperSize="9" scale="75" fitToWidth="0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N385"/>
  <sheetViews>
    <sheetView zoomScale="80" zoomScaleNormal="80" zoomScaleSheetLayoutView="80" zoomScalePageLayoutView="50" workbookViewId="0">
      <selection activeCell="P15" sqref="P15"/>
    </sheetView>
  </sheetViews>
  <sheetFormatPr defaultColWidth="9" defaultRowHeight="21"/>
  <cols>
    <col min="1" max="1" width="6.85546875" style="377" bestFit="1" customWidth="1"/>
    <col min="2" max="2" width="12.42578125" style="377" bestFit="1" customWidth="1"/>
    <col min="3" max="3" width="18.85546875" style="378" customWidth="1"/>
    <col min="4" max="4" width="12.140625" style="379" customWidth="1"/>
    <col min="5" max="5" width="18" style="379" customWidth="1"/>
    <col min="6" max="6" width="16.140625" style="379" customWidth="1"/>
    <col min="7" max="7" width="12" style="379" customWidth="1"/>
    <col min="8" max="8" width="11" style="379" customWidth="1"/>
    <col min="9" max="9" width="16.28515625" style="379" bestFit="1" customWidth="1"/>
    <col min="10" max="10" width="13.42578125" style="379" customWidth="1"/>
    <col min="11" max="11" width="12.140625" style="379" customWidth="1"/>
    <col min="12" max="12" width="12" style="379" customWidth="1"/>
    <col min="13" max="13" width="15.42578125" style="379" customWidth="1"/>
    <col min="14" max="14" width="15.140625" style="379" customWidth="1"/>
    <col min="15" max="15" width="9" style="379" customWidth="1"/>
    <col min="16" max="16384" width="9" style="379"/>
  </cols>
  <sheetData>
    <row r="1" spans="1:14">
      <c r="N1" s="380" t="s">
        <v>896</v>
      </c>
    </row>
    <row r="2" spans="1:14" ht="24.95" customHeight="1">
      <c r="A2" s="882" t="s">
        <v>766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  <c r="N2" s="882"/>
    </row>
    <row r="3" spans="1:14" ht="24.95" customHeight="1">
      <c r="A3" s="882" t="s">
        <v>1187</v>
      </c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  <c r="N3" s="882"/>
    </row>
    <row r="4" spans="1:14" ht="24.95" customHeight="1">
      <c r="A4" s="882" t="s">
        <v>897</v>
      </c>
      <c r="B4" s="882"/>
      <c r="C4" s="882"/>
      <c r="D4" s="882"/>
      <c r="E4" s="882"/>
      <c r="F4" s="882"/>
      <c r="G4" s="882"/>
      <c r="H4" s="882"/>
      <c r="I4" s="882"/>
      <c r="J4" s="882"/>
      <c r="K4" s="882"/>
      <c r="L4" s="882"/>
      <c r="M4" s="882"/>
      <c r="N4" s="882"/>
    </row>
    <row r="5" spans="1:14" ht="24.95" customHeight="1">
      <c r="A5" s="882" t="s">
        <v>780</v>
      </c>
      <c r="B5" s="882"/>
      <c r="C5" s="882"/>
      <c r="D5" s="882"/>
      <c r="E5" s="882"/>
      <c r="F5" s="882"/>
      <c r="G5" s="882"/>
      <c r="H5" s="882"/>
      <c r="I5" s="882"/>
      <c r="J5" s="882"/>
      <c r="K5" s="882"/>
      <c r="L5" s="882"/>
      <c r="M5" s="882"/>
      <c r="N5" s="882"/>
    </row>
    <row r="6" spans="1:14" ht="24.95" customHeight="1">
      <c r="A6" s="883"/>
      <c r="B6" s="883"/>
      <c r="C6" s="883"/>
      <c r="D6" s="883"/>
      <c r="E6" s="883"/>
      <c r="F6" s="883"/>
      <c r="G6" s="883"/>
      <c r="H6" s="883"/>
      <c r="I6" s="883"/>
      <c r="J6" s="883"/>
      <c r="K6" s="883"/>
      <c r="L6" s="883"/>
      <c r="M6" s="883"/>
      <c r="N6" s="883"/>
    </row>
    <row r="7" spans="1:14" ht="24.95" customHeight="1">
      <c r="A7" s="893" t="s">
        <v>0</v>
      </c>
      <c r="B7" s="893" t="s">
        <v>35</v>
      </c>
      <c r="C7" s="893" t="s">
        <v>2</v>
      </c>
      <c r="D7" s="892" t="s">
        <v>37</v>
      </c>
      <c r="E7" s="893"/>
      <c r="F7" s="893"/>
      <c r="G7" s="893"/>
      <c r="H7" s="893"/>
      <c r="I7" s="894"/>
      <c r="J7" s="895" t="s">
        <v>40</v>
      </c>
      <c r="K7" s="895"/>
      <c r="L7" s="895"/>
      <c r="M7" s="895"/>
      <c r="N7" s="884" t="s">
        <v>898</v>
      </c>
    </row>
    <row r="8" spans="1:14">
      <c r="A8" s="897"/>
      <c r="B8" s="897"/>
      <c r="C8" s="897"/>
      <c r="D8" s="886" t="s">
        <v>899</v>
      </c>
      <c r="E8" s="888" t="s">
        <v>709</v>
      </c>
      <c r="F8" s="888"/>
      <c r="G8" s="888"/>
      <c r="H8" s="889" t="s">
        <v>694</v>
      </c>
      <c r="I8" s="886" t="s">
        <v>900</v>
      </c>
      <c r="J8" s="890" t="s">
        <v>901</v>
      </c>
      <c r="K8" s="884" t="s">
        <v>709</v>
      </c>
      <c r="L8" s="884" t="s">
        <v>694</v>
      </c>
      <c r="M8" s="884" t="s">
        <v>902</v>
      </c>
      <c r="N8" s="885"/>
    </row>
    <row r="9" spans="1:14" ht="42">
      <c r="A9" s="897"/>
      <c r="B9" s="897"/>
      <c r="C9" s="897"/>
      <c r="D9" s="887"/>
      <c r="E9" s="381" t="s">
        <v>903</v>
      </c>
      <c r="F9" s="381" t="s">
        <v>904</v>
      </c>
      <c r="G9" s="381" t="s">
        <v>16</v>
      </c>
      <c r="H9" s="887"/>
      <c r="I9" s="887"/>
      <c r="J9" s="891"/>
      <c r="K9" s="885"/>
      <c r="L9" s="885"/>
      <c r="M9" s="896"/>
      <c r="N9" s="885"/>
    </row>
    <row r="10" spans="1:14" ht="42">
      <c r="A10" s="898"/>
      <c r="B10" s="898"/>
      <c r="C10" s="898"/>
      <c r="D10" s="382" t="s">
        <v>728</v>
      </c>
      <c r="E10" s="382" t="s">
        <v>729</v>
      </c>
      <c r="F10" s="382" t="s">
        <v>730</v>
      </c>
      <c r="G10" s="383" t="s">
        <v>905</v>
      </c>
      <c r="H10" s="384" t="s">
        <v>731</v>
      </c>
      <c r="I10" s="383" t="s">
        <v>906</v>
      </c>
      <c r="J10" s="385" t="s">
        <v>733</v>
      </c>
      <c r="K10" s="385" t="s">
        <v>907</v>
      </c>
      <c r="L10" s="385" t="s">
        <v>908</v>
      </c>
      <c r="M10" s="386" t="s">
        <v>909</v>
      </c>
      <c r="N10" s="387" t="s">
        <v>910</v>
      </c>
    </row>
    <row r="11" spans="1:14" ht="24.95" customHeight="1">
      <c r="A11" s="388">
        <v>1</v>
      </c>
      <c r="B11" s="388">
        <v>1206020101</v>
      </c>
      <c r="C11" s="389" t="s">
        <v>52</v>
      </c>
      <c r="D11" s="390"/>
      <c r="E11" s="390"/>
      <c r="F11" s="390"/>
      <c r="G11" s="390"/>
      <c r="H11" s="391"/>
      <c r="I11" s="392"/>
      <c r="J11" s="390"/>
      <c r="K11" s="390"/>
      <c r="L11" s="391"/>
      <c r="M11" s="390"/>
      <c r="N11" s="390"/>
    </row>
    <row r="12" spans="1:14" ht="24" customHeight="1">
      <c r="A12" s="393">
        <v>2</v>
      </c>
      <c r="B12" s="393" t="s">
        <v>372</v>
      </c>
      <c r="C12" s="394" t="s">
        <v>373</v>
      </c>
      <c r="D12" s="395"/>
      <c r="E12" s="395"/>
      <c r="F12" s="395"/>
      <c r="G12" s="395"/>
      <c r="H12" s="396"/>
      <c r="I12" s="395"/>
      <c r="J12" s="395"/>
      <c r="K12" s="395"/>
      <c r="L12" s="396"/>
      <c r="M12" s="395"/>
      <c r="N12" s="395"/>
    </row>
    <row r="13" spans="1:14" ht="24" customHeight="1">
      <c r="A13" s="393">
        <v>3</v>
      </c>
      <c r="B13" s="393" t="s">
        <v>372</v>
      </c>
      <c r="C13" s="394" t="s">
        <v>373</v>
      </c>
      <c r="D13" s="395"/>
      <c r="E13" s="395"/>
      <c r="F13" s="395"/>
      <c r="G13" s="395"/>
      <c r="H13" s="396"/>
      <c r="I13" s="395"/>
      <c r="J13" s="395"/>
      <c r="K13" s="395"/>
      <c r="L13" s="396"/>
      <c r="M13" s="395"/>
      <c r="N13" s="395"/>
    </row>
    <row r="14" spans="1:14" ht="24.95" customHeight="1">
      <c r="A14" s="393">
        <v>4</v>
      </c>
      <c r="B14" s="393" t="s">
        <v>372</v>
      </c>
      <c r="C14" s="394" t="s">
        <v>373</v>
      </c>
      <c r="D14" s="395"/>
      <c r="E14" s="397"/>
      <c r="F14" s="397"/>
      <c r="G14" s="397"/>
      <c r="H14" s="396"/>
      <c r="I14" s="395"/>
      <c r="J14" s="395"/>
      <c r="K14" s="395"/>
      <c r="L14" s="396"/>
      <c r="M14" s="395"/>
      <c r="N14" s="395"/>
    </row>
    <row r="15" spans="1:14" ht="24.95" customHeight="1">
      <c r="A15" s="393">
        <v>5</v>
      </c>
      <c r="B15" s="393" t="s">
        <v>372</v>
      </c>
      <c r="C15" s="394" t="s">
        <v>373</v>
      </c>
      <c r="D15" s="398"/>
      <c r="E15" s="398"/>
      <c r="F15" s="398"/>
      <c r="G15" s="398"/>
      <c r="H15" s="399"/>
      <c r="I15" s="398"/>
      <c r="J15" s="398"/>
      <c r="K15" s="398"/>
      <c r="L15" s="399"/>
      <c r="M15" s="398"/>
      <c r="N15" s="398"/>
    </row>
    <row r="16" spans="1:14" ht="24.95" customHeight="1" thickBot="1">
      <c r="A16" s="899" t="s">
        <v>388</v>
      </c>
      <c r="B16" s="899"/>
      <c r="C16" s="899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</row>
    <row r="17" spans="1:14" ht="24.95" customHeight="1" thickTop="1">
      <c r="B17" s="379"/>
      <c r="C17" s="379"/>
      <c r="D17" s="401"/>
      <c r="E17" s="401"/>
      <c r="F17" s="401"/>
      <c r="G17" s="401"/>
      <c r="H17" s="402"/>
      <c r="I17" s="401"/>
      <c r="J17" s="401"/>
      <c r="K17" s="401"/>
      <c r="L17" s="402"/>
      <c r="M17" s="401"/>
      <c r="N17" s="401"/>
    </row>
    <row r="18" spans="1:14" ht="24.95" customHeight="1">
      <c r="A18" s="403" t="s">
        <v>911</v>
      </c>
      <c r="B18" s="379"/>
      <c r="C18" s="379"/>
      <c r="D18" s="404"/>
      <c r="E18" s="401"/>
      <c r="F18" s="401"/>
      <c r="G18" s="401"/>
      <c r="H18" s="402"/>
      <c r="I18" s="401"/>
      <c r="J18" s="401"/>
      <c r="K18" s="401"/>
      <c r="L18" s="755" t="s">
        <v>316</v>
      </c>
      <c r="M18" s="755"/>
      <c r="N18" s="755"/>
    </row>
    <row r="19" spans="1:14" ht="24.95" customHeight="1">
      <c r="D19" s="404"/>
      <c r="E19" s="401"/>
      <c r="F19" s="401"/>
      <c r="G19" s="401"/>
      <c r="H19" s="401"/>
      <c r="I19" s="405"/>
      <c r="L19" s="755" t="s">
        <v>317</v>
      </c>
      <c r="M19" s="755"/>
      <c r="N19" s="755"/>
    </row>
    <row r="20" spans="1:14" ht="24.95" customHeight="1">
      <c r="D20" s="405"/>
      <c r="E20" s="405"/>
      <c r="F20" s="405"/>
      <c r="G20" s="405"/>
      <c r="H20" s="405"/>
      <c r="I20" s="405"/>
      <c r="L20" s="755" t="s">
        <v>313</v>
      </c>
      <c r="M20" s="755"/>
      <c r="N20" s="755"/>
    </row>
    <row r="21" spans="1:14" ht="24.95" customHeight="1">
      <c r="D21" s="406"/>
      <c r="E21" s="405"/>
      <c r="F21" s="405"/>
      <c r="G21" s="405"/>
      <c r="H21" s="405"/>
      <c r="I21" s="405"/>
      <c r="M21" s="405"/>
      <c r="N21" s="405"/>
    </row>
    <row r="22" spans="1:14" ht="24.95" customHeight="1">
      <c r="H22" s="405"/>
      <c r="I22" s="405"/>
      <c r="M22" s="405"/>
    </row>
    <row r="23" spans="1:14" ht="24.95" customHeight="1">
      <c r="I23" s="405"/>
      <c r="M23" s="405"/>
    </row>
    <row r="24" spans="1:14" ht="24.95" customHeight="1">
      <c r="I24" s="405"/>
      <c r="K24" s="401"/>
    </row>
    <row r="25" spans="1:14" ht="24.95" customHeight="1">
      <c r="I25" s="401"/>
    </row>
    <row r="26" spans="1:14" ht="24.95" customHeight="1">
      <c r="I26" s="401"/>
    </row>
    <row r="27" spans="1:14" ht="24.95" customHeight="1">
      <c r="I27" s="405"/>
    </row>
    <row r="28" spans="1:14" ht="24.95" customHeight="1"/>
    <row r="29" spans="1:14" ht="24.95" customHeight="1"/>
    <row r="30" spans="1:14" ht="24.95" customHeight="1"/>
    <row r="31" spans="1:14" ht="24.95" customHeight="1"/>
    <row r="32" spans="1:14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  <row r="223" ht="24.95" customHeight="1"/>
    <row r="224" ht="24.95" customHeight="1"/>
    <row r="225" ht="24.95" customHeight="1"/>
    <row r="226" ht="24.95" customHeight="1"/>
    <row r="227" ht="24.95" customHeight="1"/>
    <row r="228" ht="24.95" customHeight="1"/>
    <row r="229" ht="24.95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  <row r="240" ht="24.95" customHeight="1"/>
    <row r="241" ht="24.95" customHeight="1"/>
    <row r="242" ht="24.95" customHeight="1"/>
    <row r="243" ht="24.95" customHeight="1"/>
    <row r="244" ht="24.95" customHeight="1"/>
    <row r="245" ht="24.95" customHeight="1"/>
    <row r="246" ht="24.95" customHeight="1"/>
    <row r="247" ht="24.95" customHeight="1"/>
    <row r="248" ht="24.95" customHeight="1"/>
    <row r="249" ht="24.95" customHeight="1"/>
    <row r="250" ht="24.95" customHeight="1"/>
    <row r="251" ht="24.95" customHeight="1"/>
    <row r="252" ht="24.95" customHeight="1"/>
    <row r="253" ht="24.95" customHeight="1"/>
    <row r="254" ht="24.95" customHeight="1"/>
    <row r="255" ht="24.95" customHeight="1"/>
    <row r="256" ht="24.95" customHeight="1"/>
    <row r="257" ht="24.95" customHeight="1"/>
    <row r="258" ht="24.95" customHeight="1"/>
    <row r="259" ht="24.95" customHeight="1"/>
    <row r="260" ht="24.95" customHeight="1"/>
    <row r="261" ht="24.95" customHeight="1"/>
    <row r="262" ht="24.95" customHeight="1"/>
    <row r="263" ht="24.95" customHeight="1"/>
    <row r="264" ht="24.95" customHeight="1"/>
    <row r="265" ht="24.95" customHeight="1"/>
    <row r="266" ht="24.95" customHeight="1"/>
    <row r="267" ht="24.95" customHeight="1"/>
    <row r="268" ht="24.95" customHeight="1"/>
    <row r="269" ht="24.95" customHeight="1"/>
    <row r="270" ht="24.95" customHeight="1"/>
    <row r="271" ht="24.95" customHeight="1"/>
    <row r="272" ht="24.95" customHeight="1"/>
    <row r="273" ht="24.95" customHeight="1"/>
    <row r="274" ht="24.95" customHeight="1"/>
    <row r="275" ht="24.95" customHeight="1"/>
    <row r="276" ht="24.95" customHeight="1"/>
    <row r="277" ht="24.95" customHeight="1"/>
    <row r="278" ht="24.95" customHeight="1"/>
    <row r="279" ht="24.95" customHeight="1"/>
    <row r="280" ht="24.95" customHeight="1"/>
    <row r="281" ht="24.95" customHeight="1"/>
    <row r="282" ht="24.95" customHeight="1"/>
    <row r="283" ht="24.95" customHeight="1"/>
    <row r="284" ht="24.95" customHeight="1"/>
    <row r="285" ht="24.95" customHeight="1"/>
    <row r="286" ht="24.95" customHeight="1"/>
    <row r="287" ht="24.95" customHeight="1"/>
    <row r="288" ht="24.95" customHeight="1"/>
    <row r="289" ht="24.95" customHeight="1"/>
    <row r="290" ht="24.95" customHeight="1"/>
    <row r="291" ht="24.95" customHeight="1"/>
    <row r="292" ht="24.95" customHeight="1"/>
    <row r="293" ht="24.95" customHeight="1"/>
    <row r="294" ht="24.95" customHeight="1"/>
    <row r="295" ht="24.95" customHeight="1"/>
    <row r="296" ht="24.95" customHeight="1"/>
    <row r="297" ht="24.95" customHeight="1"/>
    <row r="298" ht="24.95" customHeight="1"/>
    <row r="299" ht="24.95" customHeight="1"/>
    <row r="300" ht="24.95" customHeight="1"/>
    <row r="301" ht="24.95" customHeight="1"/>
    <row r="302" ht="24.95" customHeight="1"/>
    <row r="303" ht="24.95" customHeight="1"/>
    <row r="304" ht="24.95" customHeight="1"/>
    <row r="305" ht="24.95" customHeight="1"/>
    <row r="306" ht="24.95" customHeight="1"/>
    <row r="307" ht="24.95" customHeight="1"/>
    <row r="308" ht="24.95" customHeight="1"/>
    <row r="309" ht="24.95" customHeight="1"/>
    <row r="310" ht="24.95" customHeight="1"/>
    <row r="311" ht="24.95" customHeight="1"/>
    <row r="312" ht="24.95" customHeight="1"/>
    <row r="313" ht="24.95" customHeight="1"/>
    <row r="314" ht="24.95" customHeight="1"/>
    <row r="315" ht="24.95" customHeight="1"/>
    <row r="316" ht="24.95" customHeight="1"/>
    <row r="317" ht="24.95" customHeight="1"/>
    <row r="318" ht="24.95" customHeight="1"/>
    <row r="319" ht="24.95" customHeight="1"/>
    <row r="320" ht="24.95" customHeight="1"/>
    <row r="321" ht="24.95" customHeight="1"/>
    <row r="322" ht="24.95" customHeight="1"/>
    <row r="323" ht="24.95" customHeight="1"/>
    <row r="324" ht="24.95" customHeight="1"/>
    <row r="325" ht="24.95" customHeight="1"/>
    <row r="326" ht="24.95" customHeight="1"/>
    <row r="327" ht="24.95" customHeight="1"/>
    <row r="328" ht="24.95" customHeight="1"/>
    <row r="329" ht="24.95" customHeight="1"/>
    <row r="330" ht="24.95" customHeight="1"/>
    <row r="331" ht="24.95" customHeight="1"/>
    <row r="332" ht="24.95" customHeight="1"/>
    <row r="333" ht="24.95" customHeight="1"/>
    <row r="334" ht="24.95" customHeight="1"/>
    <row r="335" ht="24.95" customHeight="1"/>
    <row r="336" ht="24.95" customHeight="1"/>
    <row r="337" ht="24.95" customHeight="1"/>
    <row r="338" ht="24.95" customHeight="1"/>
    <row r="339" ht="24.95" customHeight="1"/>
    <row r="340" ht="24.95" customHeight="1"/>
    <row r="341" ht="24.95" customHeight="1"/>
    <row r="342" ht="24.95" customHeight="1"/>
    <row r="343" ht="24.95" customHeight="1"/>
    <row r="344" ht="24.95" customHeight="1"/>
    <row r="345" ht="24.95" customHeight="1"/>
    <row r="346" ht="24.95" customHeight="1"/>
    <row r="347" ht="24.95" customHeight="1"/>
    <row r="348" ht="24.95" customHeight="1"/>
    <row r="349" ht="24.95" customHeight="1"/>
    <row r="350" ht="24.95" customHeight="1"/>
    <row r="351" ht="24.95" customHeight="1"/>
    <row r="352" ht="24.95" customHeight="1"/>
    <row r="353" ht="24.95" customHeight="1"/>
    <row r="354" ht="24.95" customHeight="1"/>
    <row r="355" ht="24.95" customHeight="1"/>
    <row r="356" ht="24.95" customHeight="1"/>
    <row r="357" ht="24.95" customHeight="1"/>
    <row r="358" ht="24.95" customHeight="1"/>
    <row r="359" ht="24.95" customHeight="1"/>
    <row r="360" ht="24.95" customHeight="1"/>
    <row r="361" ht="24.95" customHeight="1"/>
    <row r="362" ht="24.95" customHeight="1"/>
    <row r="363" ht="24.95" customHeight="1"/>
    <row r="364" ht="24.95" customHeight="1"/>
    <row r="365" ht="24.95" customHeight="1"/>
    <row r="366" ht="24.95" customHeight="1"/>
    <row r="367" ht="24.95" customHeight="1"/>
    <row r="368" ht="24.95" customHeight="1"/>
    <row r="369" ht="24.95" customHeight="1"/>
    <row r="370" ht="24.95" customHeight="1"/>
    <row r="371" ht="24.95" customHeight="1"/>
    <row r="372" ht="24.95" customHeight="1"/>
    <row r="373" ht="24.95" customHeight="1"/>
    <row r="374" ht="24.95" customHeight="1"/>
    <row r="375" ht="24.95" customHeight="1"/>
    <row r="376" ht="24.95" customHeight="1"/>
    <row r="377" ht="24.95" customHeight="1"/>
    <row r="378" ht="24.95" customHeight="1"/>
    <row r="379" ht="24.95" customHeight="1"/>
    <row r="380" ht="24.95" customHeight="1"/>
    <row r="381" ht="24.95" customHeight="1"/>
    <row r="382" ht="24.95" customHeight="1"/>
    <row r="383" ht="24.95" customHeight="1"/>
    <row r="384" ht="24.95" customHeight="1"/>
    <row r="385" ht="24.95" customHeight="1"/>
  </sheetData>
  <mergeCells count="23">
    <mergeCell ref="B7:B10"/>
    <mergeCell ref="C7:C10"/>
    <mergeCell ref="A16:C16"/>
    <mergeCell ref="L18:N18"/>
    <mergeCell ref="L19:N19"/>
    <mergeCell ref="A7:A10"/>
    <mergeCell ref="L20:N20"/>
    <mergeCell ref="N7:N9"/>
    <mergeCell ref="D8:D9"/>
    <mergeCell ref="E8:G8"/>
    <mergeCell ref="H8:H9"/>
    <mergeCell ref="I8:I9"/>
    <mergeCell ref="J8:J9"/>
    <mergeCell ref="D7:I7"/>
    <mergeCell ref="J7:M7"/>
    <mergeCell ref="K8:K9"/>
    <mergeCell ref="L8:L9"/>
    <mergeCell ref="M8:M9"/>
    <mergeCell ref="A2:N2"/>
    <mergeCell ref="A3:N3"/>
    <mergeCell ref="A4:N4"/>
    <mergeCell ref="A5:N5"/>
    <mergeCell ref="A6:N6"/>
  </mergeCells>
  <pageMargins left="0.43307086614173229" right="0.15748031496062992" top="0.59055118110236227" bottom="0.74803149606299213" header="0.31496062992125984" footer="0.31496062992125984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6"/>
  <sheetViews>
    <sheetView zoomScaleNormal="100" zoomScaleSheetLayoutView="100" workbookViewId="0">
      <selection activeCell="D16" sqref="D16"/>
    </sheetView>
  </sheetViews>
  <sheetFormatPr defaultColWidth="9" defaultRowHeight="21"/>
  <cols>
    <col min="1" max="1" width="3.5703125" style="18" customWidth="1"/>
    <col min="2" max="2" width="30.7109375" style="1" customWidth="1"/>
    <col min="3" max="3" width="18.140625" style="1" bestFit="1" customWidth="1"/>
    <col min="4" max="4" width="13.85546875" style="1" customWidth="1"/>
    <col min="5" max="5" width="10.28515625" style="1" customWidth="1"/>
    <col min="6" max="6" width="12.5703125" style="1" customWidth="1"/>
    <col min="7" max="7" width="11.7109375" style="1" customWidth="1"/>
    <col min="8" max="8" width="21.85546875" style="1" customWidth="1"/>
    <col min="9" max="9" width="12.85546875" style="1" customWidth="1"/>
    <col min="10" max="10" width="11.85546875" style="1" customWidth="1"/>
    <col min="11" max="16384" width="9" style="1"/>
  </cols>
  <sheetData>
    <row r="1" spans="1:10">
      <c r="G1" s="28" t="s">
        <v>315</v>
      </c>
    </row>
    <row r="2" spans="1:10" ht="23.45" customHeight="1">
      <c r="A2" s="753" t="s">
        <v>766</v>
      </c>
      <c r="B2" s="753"/>
      <c r="C2" s="753"/>
      <c r="D2" s="753"/>
      <c r="E2" s="753"/>
      <c r="F2" s="753"/>
      <c r="G2" s="753"/>
      <c r="H2" s="6"/>
    </row>
    <row r="3" spans="1:10" ht="23.45" customHeight="1">
      <c r="A3" s="753" t="s">
        <v>1187</v>
      </c>
      <c r="B3" s="753"/>
      <c r="C3" s="753"/>
      <c r="D3" s="753"/>
      <c r="E3" s="753"/>
      <c r="F3" s="753"/>
      <c r="G3" s="753"/>
      <c r="H3" s="6"/>
    </row>
    <row r="4" spans="1:10">
      <c r="A4" s="753" t="s">
        <v>65</v>
      </c>
      <c r="B4" s="753"/>
      <c r="C4" s="753"/>
      <c r="D4" s="753"/>
      <c r="E4" s="753"/>
      <c r="F4" s="753"/>
      <c r="G4" s="753"/>
      <c r="H4" s="6"/>
      <c r="I4" s="6"/>
      <c r="J4" s="6"/>
    </row>
    <row r="5" spans="1:10">
      <c r="A5" s="753" t="s">
        <v>780</v>
      </c>
      <c r="B5" s="753"/>
      <c r="C5" s="753"/>
      <c r="D5" s="753"/>
      <c r="E5" s="753"/>
      <c r="F5" s="753"/>
      <c r="G5" s="753"/>
    </row>
    <row r="6" spans="1:10">
      <c r="B6" s="18"/>
      <c r="C6" s="18"/>
      <c r="D6" s="18"/>
      <c r="E6" s="18"/>
      <c r="F6" s="18"/>
      <c r="G6" s="285" t="s">
        <v>690</v>
      </c>
    </row>
    <row r="7" spans="1:10">
      <c r="A7" s="757" t="s">
        <v>318</v>
      </c>
      <c r="B7" s="757"/>
      <c r="C7" s="12" t="s">
        <v>311</v>
      </c>
      <c r="D7" s="12" t="s">
        <v>312</v>
      </c>
      <c r="E7" s="12" t="s">
        <v>309</v>
      </c>
      <c r="F7" s="12" t="s">
        <v>310</v>
      </c>
      <c r="G7" s="12" t="s">
        <v>63</v>
      </c>
    </row>
    <row r="8" spans="1:10">
      <c r="A8" s="31" t="s">
        <v>78</v>
      </c>
      <c r="B8" s="30"/>
      <c r="C8" s="30"/>
      <c r="D8" s="30"/>
      <c r="E8" s="7"/>
      <c r="F8" s="7"/>
      <c r="G8" s="7"/>
    </row>
    <row r="9" spans="1:10">
      <c r="A9" s="9">
        <v>1</v>
      </c>
      <c r="B9" s="21" t="s">
        <v>295</v>
      </c>
      <c r="C9" s="21"/>
      <c r="D9" s="21"/>
      <c r="E9" s="20"/>
      <c r="F9" s="20"/>
      <c r="G9" s="20"/>
    </row>
    <row r="10" spans="1:10">
      <c r="A10" s="9">
        <v>2</v>
      </c>
      <c r="B10" s="21" t="s">
        <v>295</v>
      </c>
      <c r="C10" s="21"/>
      <c r="D10" s="21"/>
      <c r="E10" s="20"/>
      <c r="F10" s="20"/>
      <c r="G10" s="20"/>
    </row>
    <row r="11" spans="1:10">
      <c r="A11" s="9">
        <v>3</v>
      </c>
      <c r="B11" s="21" t="s">
        <v>295</v>
      </c>
      <c r="C11" s="21"/>
      <c r="D11" s="21"/>
      <c r="E11" s="20"/>
      <c r="F11" s="20"/>
      <c r="G11" s="20"/>
    </row>
    <row r="12" spans="1:10">
      <c r="A12" s="9">
        <v>4</v>
      </c>
      <c r="B12" s="21" t="s">
        <v>295</v>
      </c>
      <c r="C12" s="21"/>
      <c r="D12" s="21"/>
      <c r="E12" s="20"/>
      <c r="F12" s="20"/>
      <c r="G12" s="20"/>
    </row>
    <row r="13" spans="1:10">
      <c r="A13" s="9">
        <v>5</v>
      </c>
      <c r="B13" s="21" t="s">
        <v>295</v>
      </c>
      <c r="C13" s="21"/>
      <c r="D13" s="21"/>
      <c r="E13" s="20"/>
      <c r="F13" s="20"/>
      <c r="G13" s="20"/>
    </row>
    <row r="14" spans="1:10">
      <c r="A14" s="9"/>
      <c r="B14" s="30" t="s">
        <v>16</v>
      </c>
      <c r="C14" s="5"/>
      <c r="D14" s="5"/>
      <c r="E14" s="5"/>
      <c r="F14" s="5"/>
      <c r="G14" s="5"/>
    </row>
    <row r="15" spans="1:10">
      <c r="A15" s="31" t="s">
        <v>319</v>
      </c>
      <c r="B15" s="21"/>
      <c r="C15" s="2"/>
      <c r="D15" s="2"/>
      <c r="E15" s="2"/>
      <c r="F15" s="2"/>
      <c r="G15" s="2"/>
    </row>
    <row r="16" spans="1:10">
      <c r="A16" s="9">
        <v>1</v>
      </c>
      <c r="B16" s="21" t="s">
        <v>295</v>
      </c>
      <c r="C16" s="20"/>
      <c r="D16" s="21"/>
      <c r="E16" s="20"/>
      <c r="F16" s="20"/>
      <c r="G16" s="20"/>
    </row>
    <row r="17" spans="1:7">
      <c r="A17" s="9">
        <v>2</v>
      </c>
      <c r="B17" s="21" t="s">
        <v>295</v>
      </c>
      <c r="C17" s="20"/>
      <c r="D17" s="21"/>
      <c r="E17" s="20"/>
      <c r="F17" s="20"/>
      <c r="G17" s="20"/>
    </row>
    <row r="18" spans="1:7">
      <c r="A18" s="9">
        <v>3</v>
      </c>
      <c r="B18" s="21" t="s">
        <v>295</v>
      </c>
      <c r="C18" s="21"/>
      <c r="D18" s="21"/>
      <c r="E18" s="20"/>
      <c r="F18" s="20"/>
      <c r="G18" s="20"/>
    </row>
    <row r="19" spans="1:7">
      <c r="A19" s="9">
        <v>4</v>
      </c>
      <c r="B19" s="21" t="s">
        <v>295</v>
      </c>
      <c r="C19" s="21"/>
      <c r="D19" s="21"/>
      <c r="E19" s="20"/>
      <c r="F19" s="20"/>
      <c r="G19" s="20"/>
    </row>
    <row r="20" spans="1:7">
      <c r="A20" s="9">
        <v>5</v>
      </c>
      <c r="B20" s="21" t="s">
        <v>295</v>
      </c>
      <c r="C20" s="21"/>
      <c r="D20" s="21"/>
      <c r="E20" s="20"/>
      <c r="F20" s="20"/>
      <c r="G20" s="20"/>
    </row>
    <row r="21" spans="1:7">
      <c r="A21" s="9"/>
      <c r="B21" s="30" t="s">
        <v>16</v>
      </c>
      <c r="C21" s="5"/>
      <c r="D21" s="5"/>
      <c r="E21" s="5"/>
      <c r="F21" s="5"/>
      <c r="G21" s="5"/>
    </row>
    <row r="22" spans="1:7">
      <c r="A22" s="756" t="s">
        <v>64</v>
      </c>
      <c r="B22" s="756"/>
      <c r="C22" s="26"/>
      <c r="D22" s="26"/>
      <c r="E22" s="5"/>
      <c r="F22" s="5"/>
      <c r="G22" s="5"/>
    </row>
    <row r="23" spans="1:7">
      <c r="A23" s="29"/>
      <c r="B23" s="29"/>
      <c r="C23" s="29"/>
      <c r="D23" s="29"/>
    </row>
    <row r="24" spans="1:7">
      <c r="A24" s="294" t="s">
        <v>785</v>
      </c>
      <c r="E24" s="755" t="s">
        <v>316</v>
      </c>
      <c r="F24" s="755"/>
      <c r="G24" s="755"/>
    </row>
    <row r="25" spans="1:7">
      <c r="E25" s="755" t="s">
        <v>317</v>
      </c>
      <c r="F25" s="755"/>
      <c r="G25" s="755"/>
    </row>
    <row r="26" spans="1:7">
      <c r="E26" s="755" t="s">
        <v>313</v>
      </c>
      <c r="F26" s="755"/>
      <c r="G26" s="755"/>
    </row>
  </sheetData>
  <mergeCells count="9">
    <mergeCell ref="E25:G25"/>
    <mergeCell ref="E24:G24"/>
    <mergeCell ref="E26:G26"/>
    <mergeCell ref="A2:G2"/>
    <mergeCell ref="A3:G3"/>
    <mergeCell ref="A22:B22"/>
    <mergeCell ref="A4:G4"/>
    <mergeCell ref="A5:G5"/>
    <mergeCell ref="A7:B7"/>
  </mergeCells>
  <printOptions horizontalCentered="1"/>
  <pageMargins left="0.70866141732283472" right="0.31496062992125984" top="0.39370078740157483" bottom="0.35433070866141736" header="0.31496062992125984" footer="0.31496062992125984"/>
  <pageSetup paperSize="9" scale="8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M385"/>
  <sheetViews>
    <sheetView zoomScale="70" zoomScaleNormal="70" zoomScaleSheetLayoutView="80" zoomScalePageLayoutView="50" workbookViewId="0">
      <selection activeCell="L14" sqref="L14"/>
    </sheetView>
  </sheetViews>
  <sheetFormatPr defaultColWidth="9" defaultRowHeight="21"/>
  <cols>
    <col min="1" max="1" width="9.140625" style="377" customWidth="1"/>
    <col min="2" max="2" width="25.42578125" style="378" customWidth="1"/>
    <col min="3" max="3" width="16.140625" style="379" customWidth="1"/>
    <col min="4" max="4" width="11.42578125" style="379" customWidth="1"/>
    <col min="5" max="5" width="12" style="379" customWidth="1"/>
    <col min="6" max="7" width="13.85546875" style="379" customWidth="1"/>
    <col min="8" max="8" width="16" style="379" customWidth="1"/>
    <col min="9" max="9" width="12.85546875" style="379" customWidth="1"/>
    <col min="10" max="10" width="15.5703125" style="379" customWidth="1"/>
    <col min="11" max="11" width="16.42578125" style="379" customWidth="1"/>
    <col min="12" max="12" width="17.7109375" style="379" customWidth="1"/>
    <col min="13" max="13" width="15.85546875" style="379" customWidth="1"/>
    <col min="14" max="14" width="9" style="379" customWidth="1"/>
    <col min="15" max="16384" width="9" style="379"/>
  </cols>
  <sheetData>
    <row r="1" spans="1:13">
      <c r="M1" s="380" t="s">
        <v>912</v>
      </c>
    </row>
    <row r="2" spans="1:13" ht="24.95" customHeight="1">
      <c r="A2" s="882" t="s">
        <v>766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882"/>
    </row>
    <row r="3" spans="1:13" ht="24.95" customHeight="1">
      <c r="A3" s="882" t="s">
        <v>1187</v>
      </c>
      <c r="B3" s="882"/>
      <c r="C3" s="882"/>
      <c r="D3" s="882"/>
      <c r="E3" s="882"/>
      <c r="F3" s="882"/>
      <c r="G3" s="882"/>
      <c r="H3" s="882"/>
      <c r="I3" s="882"/>
      <c r="J3" s="882"/>
      <c r="K3" s="882"/>
      <c r="L3" s="882"/>
      <c r="M3" s="882"/>
    </row>
    <row r="4" spans="1:13" ht="24.95" customHeight="1">
      <c r="A4" s="882" t="s">
        <v>913</v>
      </c>
      <c r="B4" s="882"/>
      <c r="C4" s="882"/>
      <c r="D4" s="882"/>
      <c r="E4" s="882"/>
      <c r="F4" s="882"/>
      <c r="G4" s="882"/>
      <c r="H4" s="882"/>
      <c r="I4" s="882"/>
      <c r="J4" s="882"/>
      <c r="K4" s="882"/>
      <c r="L4" s="882"/>
      <c r="M4" s="882"/>
    </row>
    <row r="5" spans="1:13" ht="24.95" customHeight="1">
      <c r="A5" s="882" t="s">
        <v>780</v>
      </c>
      <c r="B5" s="882"/>
      <c r="C5" s="882"/>
      <c r="D5" s="882"/>
      <c r="E5" s="882"/>
      <c r="F5" s="882"/>
      <c r="G5" s="882"/>
      <c r="H5" s="882"/>
      <c r="I5" s="882"/>
      <c r="J5" s="882"/>
      <c r="K5" s="882"/>
      <c r="L5" s="882"/>
      <c r="M5" s="882"/>
    </row>
    <row r="6" spans="1:13" ht="24.95" customHeight="1">
      <c r="A6" s="883"/>
      <c r="B6" s="883"/>
      <c r="C6" s="883"/>
      <c r="D6" s="883"/>
      <c r="E6" s="883"/>
      <c r="F6" s="883"/>
      <c r="G6" s="883"/>
      <c r="H6" s="883"/>
      <c r="I6" s="883"/>
      <c r="J6" s="883"/>
      <c r="K6" s="883"/>
      <c r="L6" s="883"/>
      <c r="M6" s="883"/>
    </row>
    <row r="7" spans="1:13" ht="24.95" customHeight="1">
      <c r="A7" s="900" t="s">
        <v>0</v>
      </c>
      <c r="B7" s="900" t="s">
        <v>2</v>
      </c>
      <c r="C7" s="904" t="s">
        <v>710</v>
      </c>
      <c r="D7" s="905"/>
      <c r="E7" s="906"/>
      <c r="F7" s="892" t="s">
        <v>711</v>
      </c>
      <c r="G7" s="893"/>
      <c r="H7" s="893"/>
      <c r="I7" s="893"/>
      <c r="J7" s="893"/>
      <c r="K7" s="893"/>
      <c r="L7" s="894"/>
      <c r="M7" s="884" t="s">
        <v>914</v>
      </c>
    </row>
    <row r="8" spans="1:13" ht="24.95" customHeight="1">
      <c r="A8" s="885"/>
      <c r="B8" s="902"/>
      <c r="C8" s="407" t="s">
        <v>915</v>
      </c>
      <c r="D8" s="907" t="s">
        <v>709</v>
      </c>
      <c r="E8" s="908" t="s">
        <v>916</v>
      </c>
      <c r="F8" s="407" t="s">
        <v>915</v>
      </c>
      <c r="G8" s="889" t="s">
        <v>917</v>
      </c>
      <c r="H8" s="910" t="s">
        <v>918</v>
      </c>
      <c r="I8" s="910"/>
      <c r="J8" s="910"/>
      <c r="K8" s="910"/>
      <c r="L8" s="890" t="s">
        <v>919</v>
      </c>
      <c r="M8" s="896"/>
    </row>
    <row r="9" spans="1:13" ht="42">
      <c r="A9" s="885"/>
      <c r="B9" s="902"/>
      <c r="C9" s="408" t="s">
        <v>920</v>
      </c>
      <c r="D9" s="891"/>
      <c r="E9" s="909"/>
      <c r="F9" s="408" t="s">
        <v>920</v>
      </c>
      <c r="G9" s="887"/>
      <c r="H9" s="381" t="s">
        <v>921</v>
      </c>
      <c r="I9" s="409" t="s">
        <v>922</v>
      </c>
      <c r="J9" s="410" t="s">
        <v>923</v>
      </c>
      <c r="K9" s="381" t="s">
        <v>271</v>
      </c>
      <c r="L9" s="891"/>
      <c r="M9" s="896"/>
    </row>
    <row r="10" spans="1:13">
      <c r="A10" s="901"/>
      <c r="B10" s="903"/>
      <c r="C10" s="411" t="s">
        <v>728</v>
      </c>
      <c r="D10" s="411" t="s">
        <v>729</v>
      </c>
      <c r="E10" s="412" t="s">
        <v>924</v>
      </c>
      <c r="F10" s="411" t="s">
        <v>925</v>
      </c>
      <c r="G10" s="411" t="s">
        <v>731</v>
      </c>
      <c r="H10" s="413" t="s">
        <v>396</v>
      </c>
      <c r="I10" s="413" t="s">
        <v>397</v>
      </c>
      <c r="J10" s="411" t="s">
        <v>926</v>
      </c>
      <c r="K10" s="414" t="s">
        <v>927</v>
      </c>
      <c r="L10" s="415" t="s">
        <v>928</v>
      </c>
      <c r="M10" s="416" t="s">
        <v>929</v>
      </c>
    </row>
    <row r="11" spans="1:13" ht="24.95" customHeight="1">
      <c r="A11" s="393">
        <v>1</v>
      </c>
      <c r="B11" s="394" t="s">
        <v>701</v>
      </c>
      <c r="C11" s="390"/>
      <c r="D11" s="395"/>
      <c r="E11" s="392"/>
      <c r="F11" s="395"/>
      <c r="G11" s="395"/>
      <c r="H11" s="390"/>
      <c r="I11" s="390"/>
      <c r="J11" s="390"/>
      <c r="K11" s="390"/>
      <c r="L11" s="395"/>
      <c r="M11" s="395"/>
    </row>
    <row r="12" spans="1:13" ht="24" customHeight="1">
      <c r="A12" s="393">
        <v>2</v>
      </c>
      <c r="B12" s="394" t="s">
        <v>701</v>
      </c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</row>
    <row r="13" spans="1:13" ht="24" customHeight="1">
      <c r="A13" s="393"/>
      <c r="B13" s="394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</row>
    <row r="14" spans="1:13" ht="24.95" customHeight="1">
      <c r="A14" s="393"/>
      <c r="B14" s="394"/>
      <c r="C14" s="395"/>
      <c r="D14" s="397"/>
      <c r="E14" s="395"/>
      <c r="F14" s="395"/>
      <c r="G14" s="395"/>
      <c r="H14" s="395"/>
      <c r="I14" s="395"/>
      <c r="J14" s="395"/>
      <c r="K14" s="395"/>
      <c r="L14" s="395"/>
      <c r="M14" s="395"/>
    </row>
    <row r="15" spans="1:13" ht="24.95" customHeight="1">
      <c r="A15" s="393"/>
      <c r="B15" s="394"/>
      <c r="C15" s="398"/>
      <c r="D15" s="398"/>
      <c r="E15" s="398"/>
      <c r="F15" s="398"/>
      <c r="G15" s="398"/>
      <c r="H15" s="398"/>
      <c r="I15" s="398"/>
      <c r="J15" s="398"/>
      <c r="K15" s="398"/>
      <c r="L15" s="398"/>
      <c r="M15" s="398"/>
    </row>
    <row r="16" spans="1:13" ht="24.95" customHeight="1" thickBot="1">
      <c r="A16" s="899" t="s">
        <v>388</v>
      </c>
      <c r="B16" s="899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</row>
    <row r="17" spans="1:13" ht="13.35" customHeight="1" thickTop="1">
      <c r="B17" s="379"/>
      <c r="C17" s="401"/>
      <c r="D17" s="401"/>
      <c r="E17" s="401"/>
      <c r="F17" s="401"/>
      <c r="G17" s="401"/>
      <c r="H17" s="401"/>
      <c r="I17" s="401"/>
      <c r="J17" s="401"/>
      <c r="K17" s="401"/>
      <c r="L17" s="401"/>
      <c r="M17" s="401"/>
    </row>
    <row r="18" spans="1:13" ht="24.95" customHeight="1">
      <c r="A18" s="379" t="s">
        <v>786</v>
      </c>
      <c r="C18" s="404"/>
      <c r="D18" s="401"/>
      <c r="E18" s="401"/>
      <c r="F18" s="401"/>
      <c r="G18" s="401"/>
      <c r="H18" s="401"/>
      <c r="I18" s="401"/>
      <c r="J18" s="401"/>
      <c r="K18" s="401"/>
      <c r="L18" s="401"/>
      <c r="M18" s="401"/>
    </row>
    <row r="19" spans="1:13">
      <c r="B19" s="403" t="s">
        <v>930</v>
      </c>
      <c r="C19" s="406"/>
      <c r="D19" s="405"/>
      <c r="E19" s="405"/>
      <c r="L19" s="405"/>
      <c r="M19" s="405"/>
    </row>
    <row r="20" spans="1:13">
      <c r="B20" s="403" t="s">
        <v>931</v>
      </c>
      <c r="C20" s="406"/>
      <c r="D20" s="405"/>
      <c r="E20" s="405"/>
      <c r="L20" s="405"/>
      <c r="M20" s="405"/>
    </row>
    <row r="21" spans="1:13">
      <c r="B21" s="403" t="s">
        <v>932</v>
      </c>
      <c r="C21" s="406"/>
      <c r="D21" s="405"/>
      <c r="E21" s="405"/>
      <c r="L21" s="405"/>
      <c r="M21" s="405"/>
    </row>
    <row r="22" spans="1:13" ht="24.95" customHeight="1">
      <c r="B22" s="379"/>
      <c r="E22" s="405"/>
      <c r="J22" s="755" t="s">
        <v>316</v>
      </c>
      <c r="K22" s="755"/>
      <c r="L22" s="755"/>
      <c r="M22" s="755"/>
    </row>
    <row r="23" spans="1:13" ht="24.95" customHeight="1">
      <c r="E23" s="405"/>
      <c r="J23" s="755" t="s">
        <v>317</v>
      </c>
      <c r="K23" s="755"/>
      <c r="L23" s="755"/>
      <c r="M23" s="755"/>
    </row>
    <row r="24" spans="1:13" ht="24.95" customHeight="1">
      <c r="E24" s="405"/>
      <c r="G24" s="401"/>
      <c r="H24" s="401"/>
      <c r="I24" s="401"/>
      <c r="J24" s="755" t="s">
        <v>313</v>
      </c>
      <c r="K24" s="755"/>
      <c r="L24" s="755"/>
      <c r="M24" s="755"/>
    </row>
    <row r="25" spans="1:13" ht="24.95" customHeight="1">
      <c r="E25" s="401"/>
    </row>
    <row r="26" spans="1:13" ht="24.95" customHeight="1">
      <c r="E26" s="401"/>
    </row>
    <row r="27" spans="1:13" ht="24.95" customHeight="1">
      <c r="E27" s="405"/>
    </row>
    <row r="28" spans="1:13" ht="24.95" customHeight="1"/>
    <row r="29" spans="1:13" ht="24.95" customHeight="1"/>
    <row r="30" spans="1:13" ht="24.95" customHeight="1"/>
    <row r="31" spans="1:13" ht="24.95" customHeight="1"/>
    <row r="32" spans="1:13" ht="24.95" customHeight="1"/>
    <row r="33" spans="2:13" ht="24.95" customHeight="1"/>
    <row r="34" spans="2:13" ht="24.95" customHeight="1"/>
    <row r="35" spans="2:13" ht="24.95" customHeight="1"/>
    <row r="36" spans="2:13" s="377" customFormat="1" ht="24.95" customHeight="1">
      <c r="B36" s="378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</row>
    <row r="37" spans="2:13" s="377" customFormat="1" ht="24.95" customHeight="1">
      <c r="B37" s="378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</row>
    <row r="38" spans="2:13" s="377" customFormat="1" ht="24.95" customHeight="1">
      <c r="B38" s="378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</row>
    <row r="39" spans="2:13" s="377" customFormat="1" ht="24.95" customHeight="1">
      <c r="B39" s="378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</row>
    <row r="40" spans="2:13" s="377" customFormat="1" ht="24.95" customHeight="1">
      <c r="B40" s="378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</row>
    <row r="41" spans="2:13" s="377" customFormat="1" ht="24.95" customHeight="1">
      <c r="B41" s="378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</row>
    <row r="42" spans="2:13" s="377" customFormat="1" ht="24.95" customHeight="1">
      <c r="B42" s="378"/>
      <c r="C42" s="379"/>
      <c r="D42" s="379"/>
      <c r="E42" s="379"/>
      <c r="F42" s="379"/>
      <c r="G42" s="379"/>
      <c r="H42" s="379"/>
      <c r="I42" s="379"/>
      <c r="J42" s="379"/>
      <c r="K42" s="379"/>
      <c r="L42" s="379"/>
      <c r="M42" s="379"/>
    </row>
    <row r="43" spans="2:13" s="377" customFormat="1" ht="24.95" customHeight="1">
      <c r="B43" s="378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79"/>
    </row>
    <row r="44" spans="2:13" s="377" customFormat="1" ht="24.95" customHeight="1">
      <c r="B44" s="378"/>
      <c r="C44" s="379"/>
      <c r="D44" s="379"/>
      <c r="E44" s="379"/>
      <c r="F44" s="379"/>
      <c r="G44" s="379"/>
      <c r="H44" s="379"/>
      <c r="I44" s="379"/>
      <c r="J44" s="379"/>
      <c r="K44" s="379"/>
      <c r="L44" s="379"/>
      <c r="M44" s="379"/>
    </row>
    <row r="45" spans="2:13" s="377" customFormat="1" ht="24.95" customHeight="1">
      <c r="B45" s="378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</row>
    <row r="46" spans="2:13" s="377" customFormat="1" ht="24.95" customHeight="1">
      <c r="B46" s="378"/>
      <c r="C46" s="379"/>
      <c r="D46" s="379"/>
      <c r="E46" s="379"/>
      <c r="F46" s="379"/>
      <c r="G46" s="379"/>
      <c r="H46" s="379"/>
      <c r="I46" s="379"/>
      <c r="J46" s="379"/>
      <c r="K46" s="379"/>
      <c r="L46" s="379"/>
      <c r="M46" s="379"/>
    </row>
    <row r="47" spans="2:13" s="377" customFormat="1" ht="24.95" customHeight="1">
      <c r="B47" s="378"/>
      <c r="C47" s="379"/>
      <c r="D47" s="379"/>
      <c r="E47" s="379"/>
      <c r="F47" s="379"/>
      <c r="G47" s="379"/>
      <c r="H47" s="379"/>
      <c r="I47" s="379"/>
      <c r="J47" s="379"/>
      <c r="K47" s="379"/>
      <c r="L47" s="379"/>
      <c r="M47" s="379"/>
    </row>
    <row r="48" spans="2:13" s="377" customFormat="1" ht="24.95" customHeight="1">
      <c r="B48" s="378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</row>
    <row r="49" spans="2:13" s="377" customFormat="1" ht="24.95" customHeight="1">
      <c r="B49" s="378"/>
      <c r="C49" s="379"/>
      <c r="D49" s="379"/>
      <c r="E49" s="379"/>
      <c r="F49" s="379"/>
      <c r="G49" s="379"/>
      <c r="H49" s="379"/>
      <c r="I49" s="379"/>
      <c r="J49" s="379"/>
      <c r="K49" s="379"/>
      <c r="L49" s="379"/>
      <c r="M49" s="379"/>
    </row>
    <row r="50" spans="2:13" s="377" customFormat="1" ht="24.95" customHeight="1">
      <c r="B50" s="378"/>
      <c r="C50" s="379"/>
      <c r="D50" s="379"/>
      <c r="E50" s="379"/>
      <c r="F50" s="379"/>
      <c r="G50" s="379"/>
      <c r="H50" s="379"/>
      <c r="I50" s="379"/>
      <c r="J50" s="379"/>
      <c r="K50" s="379"/>
      <c r="L50" s="379"/>
      <c r="M50" s="379"/>
    </row>
    <row r="51" spans="2:13" s="377" customFormat="1" ht="24.95" customHeight="1">
      <c r="B51" s="378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</row>
    <row r="52" spans="2:13" s="377" customFormat="1" ht="24.95" customHeight="1">
      <c r="B52" s="378"/>
      <c r="C52" s="379"/>
      <c r="D52" s="379"/>
      <c r="E52" s="379"/>
      <c r="F52" s="379"/>
      <c r="G52" s="379"/>
      <c r="H52" s="379"/>
      <c r="I52" s="379"/>
      <c r="J52" s="379"/>
      <c r="K52" s="379"/>
      <c r="L52" s="379"/>
      <c r="M52" s="379"/>
    </row>
    <row r="53" spans="2:13" s="377" customFormat="1" ht="24.95" customHeight="1">
      <c r="B53" s="378"/>
      <c r="C53" s="379"/>
      <c r="D53" s="379"/>
      <c r="E53" s="379"/>
      <c r="F53" s="379"/>
      <c r="G53" s="379"/>
      <c r="H53" s="379"/>
      <c r="I53" s="379"/>
      <c r="J53" s="379"/>
      <c r="K53" s="379"/>
      <c r="L53" s="379"/>
      <c r="M53" s="379"/>
    </row>
    <row r="54" spans="2:13" s="377" customFormat="1" ht="24.95" customHeight="1">
      <c r="B54" s="378"/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</row>
    <row r="55" spans="2:13" s="377" customFormat="1" ht="24.95" customHeight="1">
      <c r="B55" s="378"/>
      <c r="C55" s="379"/>
      <c r="D55" s="379"/>
      <c r="E55" s="379"/>
      <c r="F55" s="379"/>
      <c r="G55" s="379"/>
      <c r="H55" s="379"/>
      <c r="I55" s="379"/>
      <c r="J55" s="379"/>
      <c r="K55" s="379"/>
      <c r="L55" s="379"/>
      <c r="M55" s="379"/>
    </row>
    <row r="56" spans="2:13" s="377" customFormat="1" ht="24.95" customHeight="1">
      <c r="B56" s="378"/>
      <c r="C56" s="379"/>
      <c r="D56" s="379"/>
      <c r="E56" s="379"/>
      <c r="F56" s="379"/>
      <c r="G56" s="379"/>
      <c r="H56" s="379"/>
      <c r="I56" s="379"/>
      <c r="J56" s="379"/>
      <c r="K56" s="379"/>
      <c r="L56" s="379"/>
      <c r="M56" s="379"/>
    </row>
    <row r="57" spans="2:13" s="377" customFormat="1" ht="24.95" customHeight="1">
      <c r="B57" s="378"/>
      <c r="C57" s="379"/>
      <c r="D57" s="379"/>
      <c r="E57" s="379"/>
      <c r="F57" s="379"/>
      <c r="G57" s="379"/>
      <c r="H57" s="379"/>
      <c r="I57" s="379"/>
      <c r="J57" s="379"/>
      <c r="K57" s="379"/>
      <c r="L57" s="379"/>
      <c r="M57" s="379"/>
    </row>
    <row r="58" spans="2:13" s="377" customFormat="1" ht="24.95" customHeight="1">
      <c r="B58" s="378"/>
      <c r="C58" s="379"/>
      <c r="D58" s="379"/>
      <c r="E58" s="379"/>
      <c r="F58" s="379"/>
      <c r="G58" s="379"/>
      <c r="H58" s="379"/>
      <c r="I58" s="379"/>
      <c r="J58" s="379"/>
      <c r="K58" s="379"/>
      <c r="L58" s="379"/>
      <c r="M58" s="379"/>
    </row>
    <row r="59" spans="2:13" s="377" customFormat="1" ht="24.95" customHeight="1">
      <c r="B59" s="378"/>
      <c r="C59" s="379"/>
      <c r="D59" s="379"/>
      <c r="E59" s="379"/>
      <c r="F59" s="379"/>
      <c r="G59" s="379"/>
      <c r="H59" s="379"/>
      <c r="I59" s="379"/>
      <c r="J59" s="379"/>
      <c r="K59" s="379"/>
      <c r="L59" s="379"/>
      <c r="M59" s="379"/>
    </row>
    <row r="60" spans="2:13" s="377" customFormat="1" ht="24.95" customHeight="1">
      <c r="B60" s="378"/>
      <c r="C60" s="379"/>
      <c r="D60" s="379"/>
      <c r="E60" s="379"/>
      <c r="F60" s="379"/>
      <c r="G60" s="379"/>
      <c r="H60" s="379"/>
      <c r="I60" s="379"/>
      <c r="J60" s="379"/>
      <c r="K60" s="379"/>
      <c r="L60" s="379"/>
      <c r="M60" s="379"/>
    </row>
    <row r="61" spans="2:13" s="377" customFormat="1" ht="24.95" customHeight="1">
      <c r="B61" s="378"/>
      <c r="C61" s="379"/>
      <c r="D61" s="379"/>
      <c r="E61" s="379"/>
      <c r="F61" s="379"/>
      <c r="G61" s="379"/>
      <c r="H61" s="379"/>
      <c r="I61" s="379"/>
      <c r="J61" s="379"/>
      <c r="K61" s="379"/>
      <c r="L61" s="379"/>
      <c r="M61" s="379"/>
    </row>
    <row r="62" spans="2:13" s="377" customFormat="1" ht="24.95" customHeight="1">
      <c r="B62" s="378"/>
      <c r="C62" s="379"/>
      <c r="D62" s="379"/>
      <c r="E62" s="379"/>
      <c r="F62" s="379"/>
      <c r="G62" s="379"/>
      <c r="H62" s="379"/>
      <c r="I62" s="379"/>
      <c r="J62" s="379"/>
      <c r="K62" s="379"/>
      <c r="L62" s="379"/>
      <c r="M62" s="379"/>
    </row>
    <row r="63" spans="2:13" s="377" customFormat="1" ht="24.95" customHeight="1">
      <c r="B63" s="378"/>
      <c r="C63" s="379"/>
      <c r="D63" s="379"/>
      <c r="E63" s="379"/>
      <c r="F63" s="379"/>
      <c r="G63" s="379"/>
      <c r="H63" s="379"/>
      <c r="I63" s="379"/>
      <c r="J63" s="379"/>
      <c r="K63" s="379"/>
      <c r="L63" s="379"/>
      <c r="M63" s="379"/>
    </row>
    <row r="64" spans="2:13" s="377" customFormat="1" ht="24.95" customHeight="1">
      <c r="B64" s="378"/>
      <c r="C64" s="379"/>
      <c r="D64" s="379"/>
      <c r="E64" s="379"/>
      <c r="F64" s="379"/>
      <c r="G64" s="379"/>
      <c r="H64" s="379"/>
      <c r="I64" s="379"/>
      <c r="J64" s="379"/>
      <c r="K64" s="379"/>
      <c r="L64" s="379"/>
      <c r="M64" s="379"/>
    </row>
    <row r="65" spans="2:13" s="377" customFormat="1" ht="24.95" customHeight="1">
      <c r="B65" s="378"/>
      <c r="C65" s="379"/>
      <c r="D65" s="379"/>
      <c r="E65" s="379"/>
      <c r="F65" s="379"/>
      <c r="G65" s="379"/>
      <c r="H65" s="379"/>
      <c r="I65" s="379"/>
      <c r="J65" s="379"/>
      <c r="K65" s="379"/>
      <c r="L65" s="379"/>
      <c r="M65" s="379"/>
    </row>
    <row r="66" spans="2:13" s="377" customFormat="1" ht="24.95" customHeight="1">
      <c r="B66" s="378"/>
      <c r="C66" s="379"/>
      <c r="D66" s="379"/>
      <c r="E66" s="379"/>
      <c r="F66" s="379"/>
      <c r="G66" s="379"/>
      <c r="H66" s="379"/>
      <c r="I66" s="379"/>
      <c r="J66" s="379"/>
      <c r="K66" s="379"/>
      <c r="L66" s="379"/>
      <c r="M66" s="379"/>
    </row>
    <row r="67" spans="2:13" s="377" customFormat="1" ht="24.95" customHeight="1">
      <c r="B67" s="378"/>
      <c r="C67" s="379"/>
      <c r="D67" s="379"/>
      <c r="E67" s="379"/>
      <c r="F67" s="379"/>
      <c r="G67" s="379"/>
      <c r="H67" s="379"/>
      <c r="I67" s="379"/>
      <c r="J67" s="379"/>
      <c r="K67" s="379"/>
      <c r="L67" s="379"/>
      <c r="M67" s="379"/>
    </row>
    <row r="68" spans="2:13" s="377" customFormat="1" ht="24.95" customHeight="1">
      <c r="B68" s="378"/>
      <c r="C68" s="379"/>
      <c r="D68" s="379"/>
      <c r="E68" s="379"/>
      <c r="F68" s="379"/>
      <c r="G68" s="379"/>
      <c r="H68" s="379"/>
      <c r="I68" s="379"/>
      <c r="J68" s="379"/>
      <c r="K68" s="379"/>
      <c r="L68" s="379"/>
      <c r="M68" s="379"/>
    </row>
    <row r="69" spans="2:13" s="377" customFormat="1" ht="24.95" customHeight="1">
      <c r="B69" s="378"/>
      <c r="C69" s="379"/>
      <c r="D69" s="379"/>
      <c r="E69" s="379"/>
      <c r="F69" s="379"/>
      <c r="G69" s="379"/>
      <c r="H69" s="379"/>
      <c r="I69" s="379"/>
      <c r="J69" s="379"/>
      <c r="K69" s="379"/>
      <c r="L69" s="379"/>
      <c r="M69" s="379"/>
    </row>
    <row r="70" spans="2:13" s="377" customFormat="1" ht="24.95" customHeight="1">
      <c r="B70" s="378"/>
      <c r="C70" s="379"/>
      <c r="D70" s="379"/>
      <c r="E70" s="379"/>
      <c r="F70" s="379"/>
      <c r="G70" s="379"/>
      <c r="H70" s="379"/>
      <c r="I70" s="379"/>
      <c r="J70" s="379"/>
      <c r="K70" s="379"/>
      <c r="L70" s="379"/>
      <c r="M70" s="379"/>
    </row>
    <row r="71" spans="2:13" s="377" customFormat="1" ht="24.95" customHeight="1">
      <c r="B71" s="378"/>
      <c r="C71" s="379"/>
      <c r="D71" s="379"/>
      <c r="E71" s="379"/>
      <c r="F71" s="379"/>
      <c r="G71" s="379"/>
      <c r="H71" s="379"/>
      <c r="I71" s="379"/>
      <c r="J71" s="379"/>
      <c r="K71" s="379"/>
      <c r="L71" s="379"/>
      <c r="M71" s="379"/>
    </row>
    <row r="72" spans="2:13" s="377" customFormat="1" ht="24.95" customHeight="1">
      <c r="B72" s="378"/>
      <c r="C72" s="379"/>
      <c r="D72" s="379"/>
      <c r="E72" s="379"/>
      <c r="F72" s="379"/>
      <c r="G72" s="379"/>
      <c r="H72" s="379"/>
      <c r="I72" s="379"/>
      <c r="J72" s="379"/>
      <c r="K72" s="379"/>
      <c r="L72" s="379"/>
      <c r="M72" s="379"/>
    </row>
    <row r="73" spans="2:13" s="377" customFormat="1" ht="24.95" customHeight="1">
      <c r="B73" s="378"/>
      <c r="C73" s="379"/>
      <c r="D73" s="379"/>
      <c r="E73" s="379"/>
      <c r="F73" s="379"/>
      <c r="G73" s="379"/>
      <c r="H73" s="379"/>
      <c r="I73" s="379"/>
      <c r="J73" s="379"/>
      <c r="K73" s="379"/>
      <c r="L73" s="379"/>
      <c r="M73" s="379"/>
    </row>
    <row r="74" spans="2:13" s="377" customFormat="1" ht="24.95" customHeight="1">
      <c r="B74" s="378"/>
      <c r="C74" s="379"/>
      <c r="D74" s="379"/>
      <c r="E74" s="379"/>
      <c r="F74" s="379"/>
      <c r="G74" s="379"/>
      <c r="H74" s="379"/>
      <c r="I74" s="379"/>
      <c r="J74" s="379"/>
      <c r="K74" s="379"/>
      <c r="L74" s="379"/>
      <c r="M74" s="379"/>
    </row>
    <row r="75" spans="2:13" s="377" customFormat="1" ht="24.95" customHeight="1">
      <c r="B75" s="378"/>
      <c r="C75" s="379"/>
      <c r="D75" s="379"/>
      <c r="E75" s="379"/>
      <c r="F75" s="379"/>
      <c r="G75" s="379"/>
      <c r="H75" s="379"/>
      <c r="I75" s="379"/>
      <c r="J75" s="379"/>
      <c r="K75" s="379"/>
      <c r="L75" s="379"/>
      <c r="M75" s="379"/>
    </row>
    <row r="76" spans="2:13" s="377" customFormat="1" ht="24.95" customHeight="1">
      <c r="B76" s="378"/>
      <c r="C76" s="379"/>
      <c r="D76" s="379"/>
      <c r="E76" s="379"/>
      <c r="F76" s="379"/>
      <c r="G76" s="379"/>
      <c r="H76" s="379"/>
      <c r="I76" s="379"/>
      <c r="J76" s="379"/>
      <c r="K76" s="379"/>
      <c r="L76" s="379"/>
      <c r="M76" s="379"/>
    </row>
    <row r="77" spans="2:13" s="377" customFormat="1" ht="24.95" customHeight="1">
      <c r="B77" s="378"/>
      <c r="C77" s="379"/>
      <c r="D77" s="379"/>
      <c r="E77" s="379"/>
      <c r="F77" s="379"/>
      <c r="G77" s="379"/>
      <c r="H77" s="379"/>
      <c r="I77" s="379"/>
      <c r="J77" s="379"/>
      <c r="K77" s="379"/>
      <c r="L77" s="379"/>
      <c r="M77" s="379"/>
    </row>
    <row r="78" spans="2:13" s="377" customFormat="1" ht="24.95" customHeight="1">
      <c r="B78" s="378"/>
      <c r="C78" s="379"/>
      <c r="D78" s="379"/>
      <c r="E78" s="379"/>
      <c r="F78" s="379"/>
      <c r="G78" s="379"/>
      <c r="H78" s="379"/>
      <c r="I78" s="379"/>
      <c r="J78" s="379"/>
      <c r="K78" s="379"/>
      <c r="L78" s="379"/>
      <c r="M78" s="379"/>
    </row>
    <row r="79" spans="2:13" s="377" customFormat="1" ht="24.95" customHeight="1">
      <c r="B79" s="378"/>
      <c r="C79" s="379"/>
      <c r="D79" s="379"/>
      <c r="E79" s="379"/>
      <c r="F79" s="379"/>
      <c r="G79" s="379"/>
      <c r="H79" s="379"/>
      <c r="I79" s="379"/>
      <c r="J79" s="379"/>
      <c r="K79" s="379"/>
      <c r="L79" s="379"/>
      <c r="M79" s="379"/>
    </row>
    <row r="80" spans="2:13" s="377" customFormat="1" ht="24.95" customHeight="1">
      <c r="B80" s="378"/>
      <c r="C80" s="379"/>
      <c r="D80" s="379"/>
      <c r="E80" s="379"/>
      <c r="F80" s="379"/>
      <c r="G80" s="379"/>
      <c r="H80" s="379"/>
      <c r="I80" s="379"/>
      <c r="J80" s="379"/>
      <c r="K80" s="379"/>
      <c r="L80" s="379"/>
      <c r="M80" s="379"/>
    </row>
    <row r="81" spans="2:13" s="377" customFormat="1" ht="24.95" customHeight="1">
      <c r="B81" s="378"/>
      <c r="C81" s="379"/>
      <c r="D81" s="379"/>
      <c r="E81" s="379"/>
      <c r="F81" s="379"/>
      <c r="G81" s="379"/>
      <c r="H81" s="379"/>
      <c r="I81" s="379"/>
      <c r="J81" s="379"/>
      <c r="K81" s="379"/>
      <c r="L81" s="379"/>
      <c r="M81" s="379"/>
    </row>
    <row r="82" spans="2:13" s="377" customFormat="1" ht="24.95" customHeight="1">
      <c r="B82" s="378"/>
      <c r="C82" s="379"/>
      <c r="D82" s="379"/>
      <c r="E82" s="379"/>
      <c r="F82" s="379"/>
      <c r="G82" s="379"/>
      <c r="H82" s="379"/>
      <c r="I82" s="379"/>
      <c r="J82" s="379"/>
      <c r="K82" s="379"/>
      <c r="L82" s="379"/>
      <c r="M82" s="379"/>
    </row>
    <row r="83" spans="2:13" s="377" customFormat="1" ht="24.95" customHeight="1">
      <c r="B83" s="378"/>
      <c r="C83" s="379"/>
      <c r="D83" s="379"/>
      <c r="E83" s="379"/>
      <c r="F83" s="379"/>
      <c r="G83" s="379"/>
      <c r="H83" s="379"/>
      <c r="I83" s="379"/>
      <c r="J83" s="379"/>
      <c r="K83" s="379"/>
      <c r="L83" s="379"/>
      <c r="M83" s="379"/>
    </row>
    <row r="84" spans="2:13" s="377" customFormat="1" ht="24.95" customHeight="1">
      <c r="B84" s="378"/>
      <c r="C84" s="379"/>
      <c r="D84" s="379"/>
      <c r="E84" s="379"/>
      <c r="F84" s="379"/>
      <c r="G84" s="379"/>
      <c r="H84" s="379"/>
      <c r="I84" s="379"/>
      <c r="J84" s="379"/>
      <c r="K84" s="379"/>
      <c r="L84" s="379"/>
      <c r="M84" s="379"/>
    </row>
    <row r="85" spans="2:13" s="377" customFormat="1" ht="24.95" customHeight="1">
      <c r="B85" s="378"/>
      <c r="C85" s="379"/>
      <c r="D85" s="379"/>
      <c r="E85" s="379"/>
      <c r="F85" s="379"/>
      <c r="G85" s="379"/>
      <c r="H85" s="379"/>
      <c r="I85" s="379"/>
      <c r="J85" s="379"/>
      <c r="K85" s="379"/>
      <c r="L85" s="379"/>
      <c r="M85" s="379"/>
    </row>
    <row r="86" spans="2:13" s="377" customFormat="1" ht="24.95" customHeight="1">
      <c r="B86" s="378"/>
      <c r="C86" s="379"/>
      <c r="D86" s="379"/>
      <c r="E86" s="379"/>
      <c r="F86" s="379"/>
      <c r="G86" s="379"/>
      <c r="H86" s="379"/>
      <c r="I86" s="379"/>
      <c r="J86" s="379"/>
      <c r="K86" s="379"/>
      <c r="L86" s="379"/>
      <c r="M86" s="379"/>
    </row>
    <row r="87" spans="2:13" s="377" customFormat="1" ht="24.95" customHeight="1">
      <c r="B87" s="378"/>
      <c r="C87" s="379"/>
      <c r="D87" s="379"/>
      <c r="E87" s="379"/>
      <c r="F87" s="379"/>
      <c r="G87" s="379"/>
      <c r="H87" s="379"/>
      <c r="I87" s="379"/>
      <c r="J87" s="379"/>
      <c r="K87" s="379"/>
      <c r="L87" s="379"/>
      <c r="M87" s="379"/>
    </row>
    <row r="88" spans="2:13" s="377" customFormat="1" ht="24.95" customHeight="1">
      <c r="B88" s="378"/>
      <c r="C88" s="379"/>
      <c r="D88" s="379"/>
      <c r="E88" s="379"/>
      <c r="F88" s="379"/>
      <c r="G88" s="379"/>
      <c r="H88" s="379"/>
      <c r="I88" s="379"/>
      <c r="J88" s="379"/>
      <c r="K88" s="379"/>
      <c r="L88" s="379"/>
      <c r="M88" s="379"/>
    </row>
    <row r="89" spans="2:13" s="377" customFormat="1" ht="24.95" customHeight="1">
      <c r="B89" s="378"/>
      <c r="C89" s="379"/>
      <c r="D89" s="379"/>
      <c r="E89" s="379"/>
      <c r="F89" s="379"/>
      <c r="G89" s="379"/>
      <c r="H89" s="379"/>
      <c r="I89" s="379"/>
      <c r="J89" s="379"/>
      <c r="K89" s="379"/>
      <c r="L89" s="379"/>
      <c r="M89" s="379"/>
    </row>
    <row r="90" spans="2:13" s="377" customFormat="1" ht="24.95" customHeight="1">
      <c r="B90" s="378"/>
      <c r="C90" s="379"/>
      <c r="D90" s="379"/>
      <c r="E90" s="379"/>
      <c r="F90" s="379"/>
      <c r="G90" s="379"/>
      <c r="H90" s="379"/>
      <c r="I90" s="379"/>
      <c r="J90" s="379"/>
      <c r="K90" s="379"/>
      <c r="L90" s="379"/>
      <c r="M90" s="379"/>
    </row>
    <row r="91" spans="2:13" s="377" customFormat="1" ht="24.95" customHeight="1">
      <c r="B91" s="378"/>
      <c r="C91" s="379"/>
      <c r="D91" s="379"/>
      <c r="E91" s="379"/>
      <c r="F91" s="379"/>
      <c r="G91" s="379"/>
      <c r="H91" s="379"/>
      <c r="I91" s="379"/>
      <c r="J91" s="379"/>
      <c r="K91" s="379"/>
      <c r="L91" s="379"/>
      <c r="M91" s="379"/>
    </row>
    <row r="92" spans="2:13" s="377" customFormat="1" ht="24.95" customHeight="1">
      <c r="B92" s="378"/>
      <c r="C92" s="379"/>
      <c r="D92" s="379"/>
      <c r="E92" s="379"/>
      <c r="F92" s="379"/>
      <c r="G92" s="379"/>
      <c r="H92" s="379"/>
      <c r="I92" s="379"/>
      <c r="J92" s="379"/>
      <c r="K92" s="379"/>
      <c r="L92" s="379"/>
      <c r="M92" s="379"/>
    </row>
    <row r="93" spans="2:13" s="377" customFormat="1" ht="24.95" customHeight="1">
      <c r="B93" s="378"/>
      <c r="C93" s="379"/>
      <c r="D93" s="379"/>
      <c r="E93" s="379"/>
      <c r="F93" s="379"/>
      <c r="G93" s="379"/>
      <c r="H93" s="379"/>
      <c r="I93" s="379"/>
      <c r="J93" s="379"/>
      <c r="K93" s="379"/>
      <c r="L93" s="379"/>
      <c r="M93" s="379"/>
    </row>
    <row r="94" spans="2:13" s="377" customFormat="1" ht="24.95" customHeight="1">
      <c r="B94" s="378"/>
      <c r="C94" s="379"/>
      <c r="D94" s="379"/>
      <c r="E94" s="379"/>
      <c r="F94" s="379"/>
      <c r="G94" s="379"/>
      <c r="H94" s="379"/>
      <c r="I94" s="379"/>
      <c r="J94" s="379"/>
      <c r="K94" s="379"/>
      <c r="L94" s="379"/>
      <c r="M94" s="379"/>
    </row>
    <row r="95" spans="2:13" s="377" customFormat="1" ht="24.95" customHeight="1">
      <c r="B95" s="378"/>
      <c r="C95" s="379"/>
      <c r="D95" s="379"/>
      <c r="E95" s="379"/>
      <c r="F95" s="379"/>
      <c r="G95" s="379"/>
      <c r="H95" s="379"/>
      <c r="I95" s="379"/>
      <c r="J95" s="379"/>
      <c r="K95" s="379"/>
      <c r="L95" s="379"/>
      <c r="M95" s="379"/>
    </row>
    <row r="96" spans="2:13" s="377" customFormat="1" ht="24.95" customHeight="1">
      <c r="B96" s="378"/>
      <c r="C96" s="379"/>
      <c r="D96" s="379"/>
      <c r="E96" s="379"/>
      <c r="F96" s="379"/>
      <c r="G96" s="379"/>
      <c r="H96" s="379"/>
      <c r="I96" s="379"/>
      <c r="J96" s="379"/>
      <c r="K96" s="379"/>
      <c r="L96" s="379"/>
      <c r="M96" s="379"/>
    </row>
    <row r="97" spans="2:13" s="377" customFormat="1" ht="24.95" customHeight="1">
      <c r="B97" s="378"/>
      <c r="C97" s="379"/>
      <c r="D97" s="379"/>
      <c r="E97" s="379"/>
      <c r="F97" s="379"/>
      <c r="G97" s="379"/>
      <c r="H97" s="379"/>
      <c r="I97" s="379"/>
      <c r="J97" s="379"/>
      <c r="K97" s="379"/>
      <c r="L97" s="379"/>
      <c r="M97" s="379"/>
    </row>
    <row r="98" spans="2:13" s="377" customFormat="1" ht="24.95" customHeight="1">
      <c r="B98" s="378"/>
      <c r="C98" s="379"/>
      <c r="D98" s="379"/>
      <c r="E98" s="379"/>
      <c r="F98" s="379"/>
      <c r="G98" s="379"/>
      <c r="H98" s="379"/>
      <c r="I98" s="379"/>
      <c r="J98" s="379"/>
      <c r="K98" s="379"/>
      <c r="L98" s="379"/>
      <c r="M98" s="379"/>
    </row>
    <row r="99" spans="2:13" s="377" customFormat="1" ht="24.95" customHeight="1">
      <c r="B99" s="378"/>
      <c r="C99" s="379"/>
      <c r="D99" s="379"/>
      <c r="E99" s="379"/>
      <c r="F99" s="379"/>
      <c r="G99" s="379"/>
      <c r="H99" s="379"/>
      <c r="I99" s="379"/>
      <c r="J99" s="379"/>
      <c r="K99" s="379"/>
      <c r="L99" s="379"/>
      <c r="M99" s="379"/>
    </row>
    <row r="100" spans="2:13" s="377" customFormat="1" ht="24.95" customHeight="1">
      <c r="B100" s="378"/>
      <c r="C100" s="379"/>
      <c r="D100" s="379"/>
      <c r="E100" s="379"/>
      <c r="F100" s="379"/>
      <c r="G100" s="379"/>
      <c r="H100" s="379"/>
      <c r="I100" s="379"/>
      <c r="J100" s="379"/>
      <c r="K100" s="379"/>
      <c r="L100" s="379"/>
      <c r="M100" s="379"/>
    </row>
    <row r="101" spans="2:13" s="377" customFormat="1" ht="24.95" customHeight="1">
      <c r="B101" s="378"/>
      <c r="C101" s="379"/>
      <c r="D101" s="379"/>
      <c r="E101" s="379"/>
      <c r="F101" s="379"/>
      <c r="G101" s="379"/>
      <c r="H101" s="379"/>
      <c r="I101" s="379"/>
      <c r="J101" s="379"/>
      <c r="K101" s="379"/>
      <c r="L101" s="379"/>
      <c r="M101" s="379"/>
    </row>
    <row r="102" spans="2:13" s="377" customFormat="1" ht="24.95" customHeight="1">
      <c r="B102" s="378"/>
      <c r="C102" s="379"/>
      <c r="D102" s="379"/>
      <c r="E102" s="379"/>
      <c r="F102" s="379"/>
      <c r="G102" s="379"/>
      <c r="H102" s="379"/>
      <c r="I102" s="379"/>
      <c r="J102" s="379"/>
      <c r="K102" s="379"/>
      <c r="L102" s="379"/>
      <c r="M102" s="379"/>
    </row>
    <row r="103" spans="2:13" s="377" customFormat="1" ht="24.95" customHeight="1">
      <c r="B103" s="378"/>
      <c r="C103" s="379"/>
      <c r="D103" s="379"/>
      <c r="E103" s="379"/>
      <c r="F103" s="379"/>
      <c r="G103" s="379"/>
      <c r="H103" s="379"/>
      <c r="I103" s="379"/>
      <c r="J103" s="379"/>
      <c r="K103" s="379"/>
      <c r="L103" s="379"/>
      <c r="M103" s="379"/>
    </row>
    <row r="104" spans="2:13" s="377" customFormat="1" ht="24.95" customHeight="1">
      <c r="B104" s="378"/>
      <c r="C104" s="379"/>
      <c r="D104" s="379"/>
      <c r="E104" s="379"/>
      <c r="F104" s="379"/>
      <c r="G104" s="379"/>
      <c r="H104" s="379"/>
      <c r="I104" s="379"/>
      <c r="J104" s="379"/>
      <c r="K104" s="379"/>
      <c r="L104" s="379"/>
      <c r="M104" s="379"/>
    </row>
    <row r="105" spans="2:13" s="377" customFormat="1" ht="24.95" customHeight="1">
      <c r="B105" s="378"/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  <c r="M105" s="379"/>
    </row>
    <row r="106" spans="2:13" s="377" customFormat="1" ht="24.95" customHeight="1">
      <c r="B106" s="378"/>
      <c r="C106" s="379"/>
      <c r="D106" s="379"/>
      <c r="E106" s="379"/>
      <c r="F106" s="379"/>
      <c r="G106" s="379"/>
      <c r="H106" s="379"/>
      <c r="I106" s="379"/>
      <c r="J106" s="379"/>
      <c r="K106" s="379"/>
      <c r="L106" s="379"/>
      <c r="M106" s="379"/>
    </row>
    <row r="107" spans="2:13" s="377" customFormat="1" ht="24.95" customHeight="1">
      <c r="B107" s="378"/>
      <c r="C107" s="379"/>
      <c r="D107" s="379"/>
      <c r="E107" s="379"/>
      <c r="F107" s="379"/>
      <c r="G107" s="379"/>
      <c r="H107" s="379"/>
      <c r="I107" s="379"/>
      <c r="J107" s="379"/>
      <c r="K107" s="379"/>
      <c r="L107" s="379"/>
      <c r="M107" s="379"/>
    </row>
    <row r="108" spans="2:13" s="377" customFormat="1" ht="24.95" customHeight="1">
      <c r="B108" s="378"/>
      <c r="C108" s="379"/>
      <c r="D108" s="379"/>
      <c r="E108" s="379"/>
      <c r="F108" s="379"/>
      <c r="G108" s="379"/>
      <c r="H108" s="379"/>
      <c r="I108" s="379"/>
      <c r="J108" s="379"/>
      <c r="K108" s="379"/>
      <c r="L108" s="379"/>
      <c r="M108" s="379"/>
    </row>
    <row r="109" spans="2:13" s="377" customFormat="1" ht="24.95" customHeight="1">
      <c r="B109" s="378"/>
      <c r="C109" s="379"/>
      <c r="D109" s="379"/>
      <c r="E109" s="379"/>
      <c r="F109" s="379"/>
      <c r="G109" s="379"/>
      <c r="H109" s="379"/>
      <c r="I109" s="379"/>
      <c r="J109" s="379"/>
      <c r="K109" s="379"/>
      <c r="L109" s="379"/>
      <c r="M109" s="379"/>
    </row>
    <row r="110" spans="2:13" s="377" customFormat="1" ht="24.95" customHeight="1">
      <c r="B110" s="378"/>
      <c r="C110" s="379"/>
      <c r="D110" s="379"/>
      <c r="E110" s="379"/>
      <c r="F110" s="379"/>
      <c r="G110" s="379"/>
      <c r="H110" s="379"/>
      <c r="I110" s="379"/>
      <c r="J110" s="379"/>
      <c r="K110" s="379"/>
      <c r="L110" s="379"/>
      <c r="M110" s="379"/>
    </row>
    <row r="111" spans="2:13" s="377" customFormat="1" ht="24.95" customHeight="1">
      <c r="B111" s="378"/>
      <c r="C111" s="379"/>
      <c r="D111" s="379"/>
      <c r="E111" s="379"/>
      <c r="F111" s="379"/>
      <c r="G111" s="379"/>
      <c r="H111" s="379"/>
      <c r="I111" s="379"/>
      <c r="J111" s="379"/>
      <c r="K111" s="379"/>
      <c r="L111" s="379"/>
      <c r="M111" s="379"/>
    </row>
    <row r="112" spans="2:13" s="377" customFormat="1" ht="24.95" customHeight="1">
      <c r="B112" s="378"/>
      <c r="C112" s="379"/>
      <c r="D112" s="379"/>
      <c r="E112" s="379"/>
      <c r="F112" s="379"/>
      <c r="G112" s="379"/>
      <c r="H112" s="379"/>
      <c r="I112" s="379"/>
      <c r="J112" s="379"/>
      <c r="K112" s="379"/>
      <c r="L112" s="379"/>
      <c r="M112" s="379"/>
    </row>
    <row r="113" spans="2:13" s="377" customFormat="1" ht="24.95" customHeight="1">
      <c r="B113" s="378"/>
      <c r="C113" s="379"/>
      <c r="D113" s="379"/>
      <c r="E113" s="379"/>
      <c r="F113" s="379"/>
      <c r="G113" s="379"/>
      <c r="H113" s="379"/>
      <c r="I113" s="379"/>
      <c r="J113" s="379"/>
      <c r="K113" s="379"/>
      <c r="L113" s="379"/>
      <c r="M113" s="379"/>
    </row>
    <row r="114" spans="2:13" s="377" customFormat="1" ht="24.95" customHeight="1">
      <c r="B114" s="378"/>
      <c r="C114" s="379"/>
      <c r="D114" s="379"/>
      <c r="E114" s="379"/>
      <c r="F114" s="379"/>
      <c r="G114" s="379"/>
      <c r="H114" s="379"/>
      <c r="I114" s="379"/>
      <c r="J114" s="379"/>
      <c r="K114" s="379"/>
      <c r="L114" s="379"/>
      <c r="M114" s="379"/>
    </row>
    <row r="115" spans="2:13" s="377" customFormat="1" ht="24.95" customHeight="1">
      <c r="B115" s="378"/>
      <c r="C115" s="379"/>
      <c r="D115" s="379"/>
      <c r="E115" s="379"/>
      <c r="F115" s="379"/>
      <c r="G115" s="379"/>
      <c r="H115" s="379"/>
      <c r="I115" s="379"/>
      <c r="J115" s="379"/>
      <c r="K115" s="379"/>
      <c r="L115" s="379"/>
      <c r="M115" s="379"/>
    </row>
    <row r="116" spans="2:13" s="377" customFormat="1" ht="24.95" customHeight="1">
      <c r="B116" s="378"/>
      <c r="C116" s="379"/>
      <c r="D116" s="379"/>
      <c r="E116" s="379"/>
      <c r="F116" s="379"/>
      <c r="G116" s="379"/>
      <c r="H116" s="379"/>
      <c r="I116" s="379"/>
      <c r="J116" s="379"/>
      <c r="K116" s="379"/>
      <c r="L116" s="379"/>
      <c r="M116" s="379"/>
    </row>
    <row r="117" spans="2:13" s="377" customFormat="1" ht="24.95" customHeight="1">
      <c r="B117" s="378"/>
      <c r="C117" s="379"/>
      <c r="D117" s="379"/>
      <c r="E117" s="379"/>
      <c r="F117" s="379"/>
      <c r="G117" s="379"/>
      <c r="H117" s="379"/>
      <c r="I117" s="379"/>
      <c r="J117" s="379"/>
      <c r="K117" s="379"/>
      <c r="L117" s="379"/>
      <c r="M117" s="379"/>
    </row>
    <row r="118" spans="2:13" s="377" customFormat="1" ht="24.95" customHeight="1">
      <c r="B118" s="378"/>
      <c r="C118" s="379"/>
      <c r="D118" s="379"/>
      <c r="E118" s="379"/>
      <c r="F118" s="379"/>
      <c r="G118" s="379"/>
      <c r="H118" s="379"/>
      <c r="I118" s="379"/>
      <c r="J118" s="379"/>
      <c r="K118" s="379"/>
      <c r="L118" s="379"/>
      <c r="M118" s="379"/>
    </row>
    <row r="119" spans="2:13" s="377" customFormat="1" ht="24.95" customHeight="1">
      <c r="B119" s="378"/>
      <c r="C119" s="379"/>
      <c r="D119" s="379"/>
      <c r="E119" s="379"/>
      <c r="F119" s="379"/>
      <c r="G119" s="379"/>
      <c r="H119" s="379"/>
      <c r="I119" s="379"/>
      <c r="J119" s="379"/>
      <c r="K119" s="379"/>
      <c r="L119" s="379"/>
      <c r="M119" s="379"/>
    </row>
    <row r="120" spans="2:13" s="377" customFormat="1" ht="24.95" customHeight="1">
      <c r="B120" s="378"/>
      <c r="C120" s="379"/>
      <c r="D120" s="379"/>
      <c r="E120" s="379"/>
      <c r="F120" s="379"/>
      <c r="G120" s="379"/>
      <c r="H120" s="379"/>
      <c r="I120" s="379"/>
      <c r="J120" s="379"/>
      <c r="K120" s="379"/>
      <c r="L120" s="379"/>
      <c r="M120" s="379"/>
    </row>
    <row r="121" spans="2:13" s="377" customFormat="1" ht="24.95" customHeight="1">
      <c r="B121" s="378"/>
      <c r="C121" s="379"/>
      <c r="D121" s="379"/>
      <c r="E121" s="379"/>
      <c r="F121" s="379"/>
      <c r="G121" s="379"/>
      <c r="H121" s="379"/>
      <c r="I121" s="379"/>
      <c r="J121" s="379"/>
      <c r="K121" s="379"/>
      <c r="L121" s="379"/>
      <c r="M121" s="379"/>
    </row>
    <row r="122" spans="2:13" s="377" customFormat="1" ht="24.95" customHeight="1">
      <c r="B122" s="378"/>
      <c r="C122" s="379"/>
      <c r="D122" s="379"/>
      <c r="E122" s="379"/>
      <c r="F122" s="379"/>
      <c r="G122" s="379"/>
      <c r="H122" s="379"/>
      <c r="I122" s="379"/>
      <c r="J122" s="379"/>
      <c r="K122" s="379"/>
      <c r="L122" s="379"/>
      <c r="M122" s="379"/>
    </row>
    <row r="123" spans="2:13" s="377" customFormat="1" ht="24.95" customHeight="1">
      <c r="B123" s="378"/>
      <c r="C123" s="379"/>
      <c r="D123" s="379"/>
      <c r="E123" s="379"/>
      <c r="F123" s="379"/>
      <c r="G123" s="379"/>
      <c r="H123" s="379"/>
      <c r="I123" s="379"/>
      <c r="J123" s="379"/>
      <c r="K123" s="379"/>
      <c r="L123" s="379"/>
      <c r="M123" s="379"/>
    </row>
    <row r="124" spans="2:13" s="377" customFormat="1" ht="24.95" customHeight="1">
      <c r="B124" s="378"/>
      <c r="C124" s="379"/>
      <c r="D124" s="379"/>
      <c r="E124" s="379"/>
      <c r="F124" s="379"/>
      <c r="G124" s="379"/>
      <c r="H124" s="379"/>
      <c r="I124" s="379"/>
      <c r="J124" s="379"/>
      <c r="K124" s="379"/>
      <c r="L124" s="379"/>
      <c r="M124" s="379"/>
    </row>
    <row r="125" spans="2:13" s="377" customFormat="1" ht="24.95" customHeight="1">
      <c r="B125" s="378"/>
      <c r="C125" s="379"/>
      <c r="D125" s="379"/>
      <c r="E125" s="379"/>
      <c r="F125" s="379"/>
      <c r="G125" s="379"/>
      <c r="H125" s="379"/>
      <c r="I125" s="379"/>
      <c r="J125" s="379"/>
      <c r="K125" s="379"/>
      <c r="L125" s="379"/>
      <c r="M125" s="379"/>
    </row>
    <row r="126" spans="2:13" s="377" customFormat="1" ht="24.95" customHeight="1">
      <c r="B126" s="378"/>
      <c r="C126" s="379"/>
      <c r="D126" s="379"/>
      <c r="E126" s="379"/>
      <c r="F126" s="379"/>
      <c r="G126" s="379"/>
      <c r="H126" s="379"/>
      <c r="I126" s="379"/>
      <c r="J126" s="379"/>
      <c r="K126" s="379"/>
      <c r="L126" s="379"/>
      <c r="M126" s="379"/>
    </row>
    <row r="127" spans="2:13" s="377" customFormat="1" ht="24.95" customHeight="1">
      <c r="B127" s="378"/>
      <c r="C127" s="379"/>
      <c r="D127" s="379"/>
      <c r="E127" s="379"/>
      <c r="F127" s="379"/>
      <c r="G127" s="379"/>
      <c r="H127" s="379"/>
      <c r="I127" s="379"/>
      <c r="J127" s="379"/>
      <c r="K127" s="379"/>
      <c r="L127" s="379"/>
      <c r="M127" s="379"/>
    </row>
    <row r="128" spans="2:13" s="377" customFormat="1" ht="24.95" customHeight="1">
      <c r="B128" s="378"/>
      <c r="C128" s="379"/>
      <c r="D128" s="379"/>
      <c r="E128" s="379"/>
      <c r="F128" s="379"/>
      <c r="G128" s="379"/>
      <c r="H128" s="379"/>
      <c r="I128" s="379"/>
      <c r="J128" s="379"/>
      <c r="K128" s="379"/>
      <c r="L128" s="379"/>
      <c r="M128" s="379"/>
    </row>
    <row r="129" spans="2:13" s="377" customFormat="1" ht="24.95" customHeight="1">
      <c r="B129" s="378"/>
      <c r="C129" s="379"/>
      <c r="D129" s="379"/>
      <c r="E129" s="379"/>
      <c r="F129" s="379"/>
      <c r="G129" s="379"/>
      <c r="H129" s="379"/>
      <c r="I129" s="379"/>
      <c r="J129" s="379"/>
      <c r="K129" s="379"/>
      <c r="L129" s="379"/>
      <c r="M129" s="379"/>
    </row>
    <row r="130" spans="2:13" s="377" customFormat="1" ht="24.95" customHeight="1">
      <c r="B130" s="378"/>
      <c r="C130" s="379"/>
      <c r="D130" s="379"/>
      <c r="E130" s="379"/>
      <c r="F130" s="379"/>
      <c r="G130" s="379"/>
      <c r="H130" s="379"/>
      <c r="I130" s="379"/>
      <c r="J130" s="379"/>
      <c r="K130" s="379"/>
      <c r="L130" s="379"/>
      <c r="M130" s="379"/>
    </row>
    <row r="131" spans="2:13" s="377" customFormat="1" ht="24.95" customHeight="1">
      <c r="B131" s="378"/>
      <c r="C131" s="379"/>
      <c r="D131" s="379"/>
      <c r="E131" s="379"/>
      <c r="F131" s="379"/>
      <c r="G131" s="379"/>
      <c r="H131" s="379"/>
      <c r="I131" s="379"/>
      <c r="J131" s="379"/>
      <c r="K131" s="379"/>
      <c r="L131" s="379"/>
      <c r="M131" s="379"/>
    </row>
    <row r="132" spans="2:13" s="377" customFormat="1" ht="24.95" customHeight="1">
      <c r="B132" s="378"/>
      <c r="C132" s="379"/>
      <c r="D132" s="379"/>
      <c r="E132" s="379"/>
      <c r="F132" s="379"/>
      <c r="G132" s="379"/>
      <c r="H132" s="379"/>
      <c r="I132" s="379"/>
      <c r="J132" s="379"/>
      <c r="K132" s="379"/>
      <c r="L132" s="379"/>
      <c r="M132" s="379"/>
    </row>
    <row r="133" spans="2:13" s="377" customFormat="1" ht="24.95" customHeight="1">
      <c r="B133" s="378"/>
      <c r="C133" s="379"/>
      <c r="D133" s="379"/>
      <c r="E133" s="379"/>
      <c r="F133" s="379"/>
      <c r="G133" s="379"/>
      <c r="H133" s="379"/>
      <c r="I133" s="379"/>
      <c r="J133" s="379"/>
      <c r="K133" s="379"/>
      <c r="L133" s="379"/>
      <c r="M133" s="379"/>
    </row>
    <row r="134" spans="2:13" s="377" customFormat="1" ht="24.95" customHeight="1">
      <c r="B134" s="378"/>
      <c r="C134" s="379"/>
      <c r="D134" s="379"/>
      <c r="E134" s="379"/>
      <c r="F134" s="379"/>
      <c r="G134" s="379"/>
      <c r="H134" s="379"/>
      <c r="I134" s="379"/>
      <c r="J134" s="379"/>
      <c r="K134" s="379"/>
      <c r="L134" s="379"/>
      <c r="M134" s="379"/>
    </row>
    <row r="135" spans="2:13" s="377" customFormat="1" ht="24.95" customHeight="1">
      <c r="B135" s="378"/>
      <c r="C135" s="379"/>
      <c r="D135" s="379"/>
      <c r="E135" s="379"/>
      <c r="F135" s="379"/>
      <c r="G135" s="379"/>
      <c r="H135" s="379"/>
      <c r="I135" s="379"/>
      <c r="J135" s="379"/>
      <c r="K135" s="379"/>
      <c r="L135" s="379"/>
      <c r="M135" s="379"/>
    </row>
    <row r="136" spans="2:13" s="377" customFormat="1" ht="24.95" customHeight="1">
      <c r="B136" s="378"/>
      <c r="C136" s="379"/>
      <c r="D136" s="379"/>
      <c r="E136" s="379"/>
      <c r="F136" s="379"/>
      <c r="G136" s="379"/>
      <c r="H136" s="379"/>
      <c r="I136" s="379"/>
      <c r="J136" s="379"/>
      <c r="K136" s="379"/>
      <c r="L136" s="379"/>
      <c r="M136" s="379"/>
    </row>
    <row r="137" spans="2:13" s="377" customFormat="1" ht="24.95" customHeight="1">
      <c r="B137" s="378"/>
      <c r="C137" s="379"/>
      <c r="D137" s="379"/>
      <c r="E137" s="379"/>
      <c r="F137" s="379"/>
      <c r="G137" s="379"/>
      <c r="H137" s="379"/>
      <c r="I137" s="379"/>
      <c r="J137" s="379"/>
      <c r="K137" s="379"/>
      <c r="L137" s="379"/>
      <c r="M137" s="379"/>
    </row>
    <row r="138" spans="2:13" s="377" customFormat="1" ht="24.95" customHeight="1">
      <c r="B138" s="378"/>
      <c r="C138" s="379"/>
      <c r="D138" s="379"/>
      <c r="E138" s="379"/>
      <c r="F138" s="379"/>
      <c r="G138" s="379"/>
      <c r="H138" s="379"/>
      <c r="I138" s="379"/>
      <c r="J138" s="379"/>
      <c r="K138" s="379"/>
      <c r="L138" s="379"/>
      <c r="M138" s="379"/>
    </row>
    <row r="139" spans="2:13" s="377" customFormat="1" ht="24.95" customHeight="1">
      <c r="B139" s="378"/>
      <c r="C139" s="379"/>
      <c r="D139" s="379"/>
      <c r="E139" s="379"/>
      <c r="F139" s="379"/>
      <c r="G139" s="379"/>
      <c r="H139" s="379"/>
      <c r="I139" s="379"/>
      <c r="J139" s="379"/>
      <c r="K139" s="379"/>
      <c r="L139" s="379"/>
      <c r="M139" s="379"/>
    </row>
    <row r="140" spans="2:13" s="377" customFormat="1" ht="24.95" customHeight="1">
      <c r="B140" s="378"/>
      <c r="C140" s="379"/>
      <c r="D140" s="379"/>
      <c r="E140" s="379"/>
      <c r="F140" s="379"/>
      <c r="G140" s="379"/>
      <c r="H140" s="379"/>
      <c r="I140" s="379"/>
      <c r="J140" s="379"/>
      <c r="K140" s="379"/>
      <c r="L140" s="379"/>
      <c r="M140" s="379"/>
    </row>
    <row r="141" spans="2:13" s="377" customFormat="1" ht="24.95" customHeight="1">
      <c r="B141" s="378"/>
      <c r="C141" s="379"/>
      <c r="D141" s="379"/>
      <c r="E141" s="379"/>
      <c r="F141" s="379"/>
      <c r="G141" s="379"/>
      <c r="H141" s="379"/>
      <c r="I141" s="379"/>
      <c r="J141" s="379"/>
      <c r="K141" s="379"/>
      <c r="L141" s="379"/>
      <c r="M141" s="379"/>
    </row>
    <row r="142" spans="2:13" s="377" customFormat="1" ht="24.95" customHeight="1">
      <c r="B142" s="378"/>
      <c r="C142" s="379"/>
      <c r="D142" s="379"/>
      <c r="E142" s="379"/>
      <c r="F142" s="379"/>
      <c r="G142" s="379"/>
      <c r="H142" s="379"/>
      <c r="I142" s="379"/>
      <c r="J142" s="379"/>
      <c r="K142" s="379"/>
      <c r="L142" s="379"/>
      <c r="M142" s="379"/>
    </row>
    <row r="143" spans="2:13" s="377" customFormat="1" ht="24.95" customHeight="1">
      <c r="B143" s="378"/>
      <c r="C143" s="379"/>
      <c r="D143" s="379"/>
      <c r="E143" s="379"/>
      <c r="F143" s="379"/>
      <c r="G143" s="379"/>
      <c r="H143" s="379"/>
      <c r="I143" s="379"/>
      <c r="J143" s="379"/>
      <c r="K143" s="379"/>
      <c r="L143" s="379"/>
      <c r="M143" s="379"/>
    </row>
    <row r="144" spans="2:13" s="377" customFormat="1" ht="24.95" customHeight="1">
      <c r="B144" s="378"/>
      <c r="C144" s="379"/>
      <c r="D144" s="379"/>
      <c r="E144" s="379"/>
      <c r="F144" s="379"/>
      <c r="G144" s="379"/>
      <c r="H144" s="379"/>
      <c r="I144" s="379"/>
      <c r="J144" s="379"/>
      <c r="K144" s="379"/>
      <c r="L144" s="379"/>
      <c r="M144" s="379"/>
    </row>
    <row r="145" spans="2:13" s="377" customFormat="1" ht="24.95" customHeight="1">
      <c r="B145" s="378"/>
      <c r="C145" s="379"/>
      <c r="D145" s="379"/>
      <c r="E145" s="379"/>
      <c r="F145" s="379"/>
      <c r="G145" s="379"/>
      <c r="H145" s="379"/>
      <c r="I145" s="379"/>
      <c r="J145" s="379"/>
      <c r="K145" s="379"/>
      <c r="L145" s="379"/>
      <c r="M145" s="379"/>
    </row>
    <row r="146" spans="2:13" s="377" customFormat="1" ht="24.95" customHeight="1">
      <c r="B146" s="378"/>
      <c r="C146" s="379"/>
      <c r="D146" s="379"/>
      <c r="E146" s="379"/>
      <c r="F146" s="379"/>
      <c r="G146" s="379"/>
      <c r="H146" s="379"/>
      <c r="I146" s="379"/>
      <c r="J146" s="379"/>
      <c r="K146" s="379"/>
      <c r="L146" s="379"/>
      <c r="M146" s="379"/>
    </row>
    <row r="147" spans="2:13" s="377" customFormat="1" ht="24.95" customHeight="1">
      <c r="B147" s="378"/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</row>
    <row r="148" spans="2:13" s="377" customFormat="1" ht="24.95" customHeight="1">
      <c r="B148" s="378"/>
      <c r="C148" s="379"/>
      <c r="D148" s="379"/>
      <c r="E148" s="379"/>
      <c r="F148" s="379"/>
      <c r="G148" s="379"/>
      <c r="H148" s="379"/>
      <c r="I148" s="379"/>
      <c r="J148" s="379"/>
      <c r="K148" s="379"/>
      <c r="L148" s="379"/>
      <c r="M148" s="379"/>
    </row>
    <row r="149" spans="2:13" s="377" customFormat="1" ht="24.95" customHeight="1">
      <c r="B149" s="378"/>
      <c r="C149" s="379"/>
      <c r="D149" s="379"/>
      <c r="E149" s="379"/>
      <c r="F149" s="379"/>
      <c r="G149" s="379"/>
      <c r="H149" s="379"/>
      <c r="I149" s="379"/>
      <c r="J149" s="379"/>
      <c r="K149" s="379"/>
      <c r="L149" s="379"/>
      <c r="M149" s="379"/>
    </row>
    <row r="150" spans="2:13" s="377" customFormat="1" ht="24.95" customHeight="1">
      <c r="B150" s="378"/>
      <c r="C150" s="379"/>
      <c r="D150" s="379"/>
      <c r="E150" s="379"/>
      <c r="F150" s="379"/>
      <c r="G150" s="379"/>
      <c r="H150" s="379"/>
      <c r="I150" s="379"/>
      <c r="J150" s="379"/>
      <c r="K150" s="379"/>
      <c r="L150" s="379"/>
      <c r="M150" s="379"/>
    </row>
    <row r="151" spans="2:13" s="377" customFormat="1" ht="24.95" customHeight="1">
      <c r="B151" s="378"/>
      <c r="C151" s="379"/>
      <c r="D151" s="379"/>
      <c r="E151" s="379"/>
      <c r="F151" s="379"/>
      <c r="G151" s="379"/>
      <c r="H151" s="379"/>
      <c r="I151" s="379"/>
      <c r="J151" s="379"/>
      <c r="K151" s="379"/>
      <c r="L151" s="379"/>
      <c r="M151" s="379"/>
    </row>
    <row r="152" spans="2:13" s="377" customFormat="1" ht="24.95" customHeight="1">
      <c r="B152" s="378"/>
      <c r="C152" s="379"/>
      <c r="D152" s="379"/>
      <c r="E152" s="379"/>
      <c r="F152" s="379"/>
      <c r="G152" s="379"/>
      <c r="H152" s="379"/>
      <c r="I152" s="379"/>
      <c r="J152" s="379"/>
      <c r="K152" s="379"/>
      <c r="L152" s="379"/>
      <c r="M152" s="379"/>
    </row>
    <row r="153" spans="2:13" s="377" customFormat="1" ht="24.95" customHeight="1">
      <c r="B153" s="378"/>
      <c r="C153" s="379"/>
      <c r="D153" s="379"/>
      <c r="E153" s="379"/>
      <c r="F153" s="379"/>
      <c r="G153" s="379"/>
      <c r="H153" s="379"/>
      <c r="I153" s="379"/>
      <c r="J153" s="379"/>
      <c r="K153" s="379"/>
      <c r="L153" s="379"/>
      <c r="M153" s="379"/>
    </row>
    <row r="154" spans="2:13" s="377" customFormat="1" ht="24.95" customHeight="1">
      <c r="B154" s="378"/>
      <c r="C154" s="379"/>
      <c r="D154" s="379"/>
      <c r="E154" s="379"/>
      <c r="F154" s="379"/>
      <c r="G154" s="379"/>
      <c r="H154" s="379"/>
      <c r="I154" s="379"/>
      <c r="J154" s="379"/>
      <c r="K154" s="379"/>
      <c r="L154" s="379"/>
      <c r="M154" s="379"/>
    </row>
    <row r="155" spans="2:13" s="377" customFormat="1" ht="24.95" customHeight="1">
      <c r="B155" s="378"/>
      <c r="C155" s="379"/>
      <c r="D155" s="379"/>
      <c r="E155" s="379"/>
      <c r="F155" s="379"/>
      <c r="G155" s="379"/>
      <c r="H155" s="379"/>
      <c r="I155" s="379"/>
      <c r="J155" s="379"/>
      <c r="K155" s="379"/>
      <c r="L155" s="379"/>
      <c r="M155" s="379"/>
    </row>
    <row r="156" spans="2:13" s="377" customFormat="1" ht="24.95" customHeight="1">
      <c r="B156" s="378"/>
      <c r="C156" s="379"/>
      <c r="D156" s="379"/>
      <c r="E156" s="379"/>
      <c r="F156" s="379"/>
      <c r="G156" s="379"/>
      <c r="H156" s="379"/>
      <c r="I156" s="379"/>
      <c r="J156" s="379"/>
      <c r="K156" s="379"/>
      <c r="L156" s="379"/>
      <c r="M156" s="379"/>
    </row>
    <row r="157" spans="2:13" s="377" customFormat="1" ht="24.95" customHeight="1">
      <c r="B157" s="378"/>
      <c r="C157" s="379"/>
      <c r="D157" s="379"/>
      <c r="E157" s="379"/>
      <c r="F157" s="379"/>
      <c r="G157" s="379"/>
      <c r="H157" s="379"/>
      <c r="I157" s="379"/>
      <c r="J157" s="379"/>
      <c r="K157" s="379"/>
      <c r="L157" s="379"/>
      <c r="M157" s="379"/>
    </row>
    <row r="158" spans="2:13" s="377" customFormat="1" ht="24.95" customHeight="1">
      <c r="B158" s="378"/>
      <c r="C158" s="379"/>
      <c r="D158" s="379"/>
      <c r="E158" s="379"/>
      <c r="F158" s="379"/>
      <c r="G158" s="379"/>
      <c r="H158" s="379"/>
      <c r="I158" s="379"/>
      <c r="J158" s="379"/>
      <c r="K158" s="379"/>
      <c r="L158" s="379"/>
      <c r="M158" s="379"/>
    </row>
    <row r="159" spans="2:13" s="377" customFormat="1" ht="24.95" customHeight="1">
      <c r="B159" s="378"/>
      <c r="C159" s="379"/>
      <c r="D159" s="379"/>
      <c r="E159" s="379"/>
      <c r="F159" s="379"/>
      <c r="G159" s="379"/>
      <c r="H159" s="379"/>
      <c r="I159" s="379"/>
      <c r="J159" s="379"/>
      <c r="K159" s="379"/>
      <c r="L159" s="379"/>
      <c r="M159" s="379"/>
    </row>
    <row r="160" spans="2:13" s="377" customFormat="1" ht="24.95" customHeight="1">
      <c r="B160" s="378"/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  <c r="M160" s="379"/>
    </row>
    <row r="161" spans="2:13" s="377" customFormat="1" ht="24.95" customHeight="1">
      <c r="B161" s="378"/>
      <c r="C161" s="379"/>
      <c r="D161" s="379"/>
      <c r="E161" s="379"/>
      <c r="F161" s="379"/>
      <c r="G161" s="379"/>
      <c r="H161" s="379"/>
      <c r="I161" s="379"/>
      <c r="J161" s="379"/>
      <c r="K161" s="379"/>
      <c r="L161" s="379"/>
      <c r="M161" s="379"/>
    </row>
    <row r="162" spans="2:13" s="377" customFormat="1" ht="24.95" customHeight="1">
      <c r="B162" s="378"/>
      <c r="C162" s="379"/>
      <c r="D162" s="379"/>
      <c r="E162" s="379"/>
      <c r="F162" s="379"/>
      <c r="G162" s="379"/>
      <c r="H162" s="379"/>
      <c r="I162" s="379"/>
      <c r="J162" s="379"/>
      <c r="K162" s="379"/>
      <c r="L162" s="379"/>
      <c r="M162" s="379"/>
    </row>
    <row r="163" spans="2:13" s="377" customFormat="1" ht="24.95" customHeight="1">
      <c r="B163" s="378"/>
      <c r="C163" s="379"/>
      <c r="D163" s="379"/>
      <c r="E163" s="379"/>
      <c r="F163" s="379"/>
      <c r="G163" s="379"/>
      <c r="H163" s="379"/>
      <c r="I163" s="379"/>
      <c r="J163" s="379"/>
      <c r="K163" s="379"/>
      <c r="L163" s="379"/>
      <c r="M163" s="379"/>
    </row>
    <row r="164" spans="2:13" s="377" customFormat="1" ht="24.95" customHeight="1">
      <c r="B164" s="378"/>
      <c r="C164" s="379"/>
      <c r="D164" s="379"/>
      <c r="E164" s="379"/>
      <c r="F164" s="379"/>
      <c r="G164" s="379"/>
      <c r="H164" s="379"/>
      <c r="I164" s="379"/>
      <c r="J164" s="379"/>
      <c r="K164" s="379"/>
      <c r="L164" s="379"/>
      <c r="M164" s="379"/>
    </row>
    <row r="165" spans="2:13" s="377" customFormat="1" ht="24.95" customHeight="1">
      <c r="B165" s="378"/>
      <c r="C165" s="379"/>
      <c r="D165" s="379"/>
      <c r="E165" s="379"/>
      <c r="F165" s="379"/>
      <c r="G165" s="379"/>
      <c r="H165" s="379"/>
      <c r="I165" s="379"/>
      <c r="J165" s="379"/>
      <c r="K165" s="379"/>
      <c r="L165" s="379"/>
      <c r="M165" s="379"/>
    </row>
    <row r="166" spans="2:13" s="377" customFormat="1" ht="24.95" customHeight="1">
      <c r="B166" s="378"/>
      <c r="C166" s="379"/>
      <c r="D166" s="379"/>
      <c r="E166" s="379"/>
      <c r="F166" s="379"/>
      <c r="G166" s="379"/>
      <c r="H166" s="379"/>
      <c r="I166" s="379"/>
      <c r="J166" s="379"/>
      <c r="K166" s="379"/>
      <c r="L166" s="379"/>
      <c r="M166" s="379"/>
    </row>
    <row r="167" spans="2:13" s="377" customFormat="1" ht="24.95" customHeight="1">
      <c r="B167" s="378"/>
      <c r="C167" s="379"/>
      <c r="D167" s="379"/>
      <c r="E167" s="379"/>
      <c r="F167" s="379"/>
      <c r="G167" s="379"/>
      <c r="H167" s="379"/>
      <c r="I167" s="379"/>
      <c r="J167" s="379"/>
      <c r="K167" s="379"/>
      <c r="L167" s="379"/>
      <c r="M167" s="379"/>
    </row>
    <row r="168" spans="2:13" s="377" customFormat="1" ht="24.95" customHeight="1">
      <c r="B168" s="378"/>
      <c r="C168" s="379"/>
      <c r="D168" s="379"/>
      <c r="E168" s="379"/>
      <c r="F168" s="379"/>
      <c r="G168" s="379"/>
      <c r="H168" s="379"/>
      <c r="I168" s="379"/>
      <c r="J168" s="379"/>
      <c r="K168" s="379"/>
      <c r="L168" s="379"/>
      <c r="M168" s="379"/>
    </row>
    <row r="169" spans="2:13" s="377" customFormat="1" ht="24.95" customHeight="1">
      <c r="B169" s="378"/>
      <c r="C169" s="379"/>
      <c r="D169" s="379"/>
      <c r="E169" s="379"/>
      <c r="F169" s="379"/>
      <c r="G169" s="379"/>
      <c r="H169" s="379"/>
      <c r="I169" s="379"/>
      <c r="J169" s="379"/>
      <c r="K169" s="379"/>
      <c r="L169" s="379"/>
      <c r="M169" s="379"/>
    </row>
    <row r="170" spans="2:13" s="377" customFormat="1" ht="24.95" customHeight="1">
      <c r="B170" s="378"/>
      <c r="C170" s="379"/>
      <c r="D170" s="379"/>
      <c r="E170" s="379"/>
      <c r="F170" s="379"/>
      <c r="G170" s="379"/>
      <c r="H170" s="379"/>
      <c r="I170" s="379"/>
      <c r="J170" s="379"/>
      <c r="K170" s="379"/>
      <c r="L170" s="379"/>
      <c r="M170" s="379"/>
    </row>
    <row r="171" spans="2:13" s="377" customFormat="1" ht="24.95" customHeight="1">
      <c r="B171" s="378"/>
      <c r="C171" s="379"/>
      <c r="D171" s="379"/>
      <c r="E171" s="379"/>
      <c r="F171" s="379"/>
      <c r="G171" s="379"/>
      <c r="H171" s="379"/>
      <c r="I171" s="379"/>
      <c r="J171" s="379"/>
      <c r="K171" s="379"/>
      <c r="L171" s="379"/>
      <c r="M171" s="379"/>
    </row>
    <row r="172" spans="2:13" s="377" customFormat="1" ht="24.95" customHeight="1">
      <c r="B172" s="378"/>
      <c r="C172" s="379"/>
      <c r="D172" s="379"/>
      <c r="E172" s="379"/>
      <c r="F172" s="379"/>
      <c r="G172" s="379"/>
      <c r="H172" s="379"/>
      <c r="I172" s="379"/>
      <c r="J172" s="379"/>
      <c r="K172" s="379"/>
      <c r="L172" s="379"/>
      <c r="M172" s="379"/>
    </row>
    <row r="173" spans="2:13" s="377" customFormat="1" ht="24.95" customHeight="1">
      <c r="B173" s="378"/>
      <c r="C173" s="379"/>
      <c r="D173" s="379"/>
      <c r="E173" s="379"/>
      <c r="F173" s="379"/>
      <c r="G173" s="379"/>
      <c r="H173" s="379"/>
      <c r="I173" s="379"/>
      <c r="J173" s="379"/>
      <c r="K173" s="379"/>
      <c r="L173" s="379"/>
      <c r="M173" s="379"/>
    </row>
    <row r="174" spans="2:13" s="377" customFormat="1" ht="24.95" customHeight="1">
      <c r="B174" s="378"/>
      <c r="C174" s="379"/>
      <c r="D174" s="379"/>
      <c r="E174" s="379"/>
      <c r="F174" s="379"/>
      <c r="G174" s="379"/>
      <c r="H174" s="379"/>
      <c r="I174" s="379"/>
      <c r="J174" s="379"/>
      <c r="K174" s="379"/>
      <c r="L174" s="379"/>
      <c r="M174" s="379"/>
    </row>
    <row r="175" spans="2:13" s="377" customFormat="1" ht="24.95" customHeight="1">
      <c r="B175" s="378"/>
      <c r="C175" s="379"/>
      <c r="D175" s="379"/>
      <c r="E175" s="379"/>
      <c r="F175" s="379"/>
      <c r="G175" s="379"/>
      <c r="H175" s="379"/>
      <c r="I175" s="379"/>
      <c r="J175" s="379"/>
      <c r="K175" s="379"/>
      <c r="L175" s="379"/>
      <c r="M175" s="379"/>
    </row>
    <row r="176" spans="2:13" s="377" customFormat="1" ht="24.95" customHeight="1">
      <c r="B176" s="378"/>
      <c r="C176" s="379"/>
      <c r="D176" s="379"/>
      <c r="E176" s="379"/>
      <c r="F176" s="379"/>
      <c r="G176" s="379"/>
      <c r="H176" s="379"/>
      <c r="I176" s="379"/>
      <c r="J176" s="379"/>
      <c r="K176" s="379"/>
      <c r="L176" s="379"/>
      <c r="M176" s="379"/>
    </row>
    <row r="177" spans="2:13" s="377" customFormat="1" ht="24.95" customHeight="1">
      <c r="B177" s="378"/>
      <c r="C177" s="379"/>
      <c r="D177" s="379"/>
      <c r="E177" s="379"/>
      <c r="F177" s="379"/>
      <c r="G177" s="379"/>
      <c r="H177" s="379"/>
      <c r="I177" s="379"/>
      <c r="J177" s="379"/>
      <c r="K177" s="379"/>
      <c r="L177" s="379"/>
      <c r="M177" s="379"/>
    </row>
    <row r="178" spans="2:13" s="377" customFormat="1" ht="24.95" customHeight="1">
      <c r="B178" s="378"/>
      <c r="C178" s="379"/>
      <c r="D178" s="379"/>
      <c r="E178" s="379"/>
      <c r="F178" s="379"/>
      <c r="G178" s="379"/>
      <c r="H178" s="379"/>
      <c r="I178" s="379"/>
      <c r="J178" s="379"/>
      <c r="K178" s="379"/>
      <c r="L178" s="379"/>
      <c r="M178" s="379"/>
    </row>
    <row r="179" spans="2:13" s="377" customFormat="1" ht="24.95" customHeight="1">
      <c r="B179" s="378"/>
      <c r="C179" s="379"/>
      <c r="D179" s="379"/>
      <c r="E179" s="379"/>
      <c r="F179" s="379"/>
      <c r="G179" s="379"/>
      <c r="H179" s="379"/>
      <c r="I179" s="379"/>
      <c r="J179" s="379"/>
      <c r="K179" s="379"/>
      <c r="L179" s="379"/>
      <c r="M179" s="379"/>
    </row>
    <row r="180" spans="2:13" s="377" customFormat="1" ht="24.95" customHeight="1">
      <c r="B180" s="378"/>
      <c r="C180" s="379"/>
      <c r="D180" s="379"/>
      <c r="E180" s="379"/>
      <c r="F180" s="379"/>
      <c r="G180" s="379"/>
      <c r="H180" s="379"/>
      <c r="I180" s="379"/>
      <c r="J180" s="379"/>
      <c r="K180" s="379"/>
      <c r="L180" s="379"/>
      <c r="M180" s="379"/>
    </row>
    <row r="181" spans="2:13" s="377" customFormat="1" ht="24.95" customHeight="1">
      <c r="B181" s="378"/>
      <c r="C181" s="379"/>
      <c r="D181" s="379"/>
      <c r="E181" s="379"/>
      <c r="F181" s="379"/>
      <c r="G181" s="379"/>
      <c r="H181" s="379"/>
      <c r="I181" s="379"/>
      <c r="J181" s="379"/>
      <c r="K181" s="379"/>
      <c r="L181" s="379"/>
      <c r="M181" s="379"/>
    </row>
    <row r="182" spans="2:13" s="377" customFormat="1" ht="24.95" customHeight="1">
      <c r="B182" s="378"/>
      <c r="C182" s="379"/>
      <c r="D182" s="379"/>
      <c r="E182" s="379"/>
      <c r="F182" s="379"/>
      <c r="G182" s="379"/>
      <c r="H182" s="379"/>
      <c r="I182" s="379"/>
      <c r="J182" s="379"/>
      <c r="K182" s="379"/>
      <c r="L182" s="379"/>
      <c r="M182" s="379"/>
    </row>
    <row r="183" spans="2:13" s="377" customFormat="1" ht="24.95" customHeight="1">
      <c r="B183" s="378"/>
      <c r="C183" s="379"/>
      <c r="D183" s="379"/>
      <c r="E183" s="379"/>
      <c r="F183" s="379"/>
      <c r="G183" s="379"/>
      <c r="H183" s="379"/>
      <c r="I183" s="379"/>
      <c r="J183" s="379"/>
      <c r="K183" s="379"/>
      <c r="L183" s="379"/>
      <c r="M183" s="379"/>
    </row>
    <row r="184" spans="2:13" s="377" customFormat="1" ht="24.95" customHeight="1">
      <c r="B184" s="378"/>
      <c r="C184" s="379"/>
      <c r="D184" s="379"/>
      <c r="E184" s="379"/>
      <c r="F184" s="379"/>
      <c r="G184" s="379"/>
      <c r="H184" s="379"/>
      <c r="I184" s="379"/>
      <c r="J184" s="379"/>
      <c r="K184" s="379"/>
      <c r="L184" s="379"/>
      <c r="M184" s="379"/>
    </row>
    <row r="185" spans="2:13" s="377" customFormat="1" ht="24.95" customHeight="1">
      <c r="B185" s="378"/>
      <c r="C185" s="379"/>
      <c r="D185" s="379"/>
      <c r="E185" s="379"/>
      <c r="F185" s="379"/>
      <c r="G185" s="379"/>
      <c r="H185" s="379"/>
      <c r="I185" s="379"/>
      <c r="J185" s="379"/>
      <c r="K185" s="379"/>
      <c r="L185" s="379"/>
      <c r="M185" s="379"/>
    </row>
    <row r="186" spans="2:13" s="377" customFormat="1" ht="24.95" customHeight="1">
      <c r="B186" s="378"/>
      <c r="C186" s="379"/>
      <c r="D186" s="379"/>
      <c r="E186" s="379"/>
      <c r="F186" s="379"/>
      <c r="G186" s="379"/>
      <c r="H186" s="379"/>
      <c r="I186" s="379"/>
      <c r="J186" s="379"/>
      <c r="K186" s="379"/>
      <c r="L186" s="379"/>
      <c r="M186" s="379"/>
    </row>
    <row r="187" spans="2:13" s="377" customFormat="1" ht="24.95" customHeight="1">
      <c r="B187" s="378"/>
      <c r="C187" s="379"/>
      <c r="D187" s="379"/>
      <c r="E187" s="379"/>
      <c r="F187" s="379"/>
      <c r="G187" s="379"/>
      <c r="H187" s="379"/>
      <c r="I187" s="379"/>
      <c r="J187" s="379"/>
      <c r="K187" s="379"/>
      <c r="L187" s="379"/>
      <c r="M187" s="379"/>
    </row>
    <row r="188" spans="2:13" s="377" customFormat="1" ht="24.95" customHeight="1">
      <c r="B188" s="378"/>
      <c r="C188" s="379"/>
      <c r="D188" s="379"/>
      <c r="E188" s="379"/>
      <c r="F188" s="379"/>
      <c r="G188" s="379"/>
      <c r="H188" s="379"/>
      <c r="I188" s="379"/>
      <c r="J188" s="379"/>
      <c r="K188" s="379"/>
      <c r="L188" s="379"/>
      <c r="M188" s="379"/>
    </row>
    <row r="189" spans="2:13" s="377" customFormat="1" ht="24.95" customHeight="1">
      <c r="B189" s="378"/>
      <c r="C189" s="379"/>
      <c r="D189" s="379"/>
      <c r="E189" s="379"/>
      <c r="F189" s="379"/>
      <c r="G189" s="379"/>
      <c r="H189" s="379"/>
      <c r="I189" s="379"/>
      <c r="J189" s="379"/>
      <c r="K189" s="379"/>
      <c r="L189" s="379"/>
      <c r="M189" s="379"/>
    </row>
    <row r="190" spans="2:13" s="377" customFormat="1" ht="24.95" customHeight="1">
      <c r="B190" s="378"/>
      <c r="C190" s="379"/>
      <c r="D190" s="379"/>
      <c r="E190" s="379"/>
      <c r="F190" s="379"/>
      <c r="G190" s="379"/>
      <c r="H190" s="379"/>
      <c r="I190" s="379"/>
      <c r="J190" s="379"/>
      <c r="K190" s="379"/>
      <c r="L190" s="379"/>
      <c r="M190" s="379"/>
    </row>
    <row r="191" spans="2:13" s="377" customFormat="1" ht="24.95" customHeight="1">
      <c r="B191" s="378"/>
      <c r="C191" s="379"/>
      <c r="D191" s="379"/>
      <c r="E191" s="379"/>
      <c r="F191" s="379"/>
      <c r="G191" s="379"/>
      <c r="H191" s="379"/>
      <c r="I191" s="379"/>
      <c r="J191" s="379"/>
      <c r="K191" s="379"/>
      <c r="L191" s="379"/>
      <c r="M191" s="379"/>
    </row>
    <row r="192" spans="2:13" s="377" customFormat="1" ht="24.95" customHeight="1">
      <c r="B192" s="378"/>
      <c r="C192" s="379"/>
      <c r="D192" s="379"/>
      <c r="E192" s="379"/>
      <c r="F192" s="379"/>
      <c r="G192" s="379"/>
      <c r="H192" s="379"/>
      <c r="I192" s="379"/>
      <c r="J192" s="379"/>
      <c r="K192" s="379"/>
      <c r="L192" s="379"/>
      <c r="M192" s="379"/>
    </row>
    <row r="193" spans="2:13" s="377" customFormat="1" ht="24.95" customHeight="1">
      <c r="B193" s="378"/>
      <c r="C193" s="379"/>
      <c r="D193" s="379"/>
      <c r="E193" s="379"/>
      <c r="F193" s="379"/>
      <c r="G193" s="379"/>
      <c r="H193" s="379"/>
      <c r="I193" s="379"/>
      <c r="J193" s="379"/>
      <c r="K193" s="379"/>
      <c r="L193" s="379"/>
      <c r="M193" s="379"/>
    </row>
    <row r="194" spans="2:13" s="377" customFormat="1" ht="24.95" customHeight="1">
      <c r="B194" s="378"/>
      <c r="C194" s="379"/>
      <c r="D194" s="379"/>
      <c r="E194" s="379"/>
      <c r="F194" s="379"/>
      <c r="G194" s="379"/>
      <c r="H194" s="379"/>
      <c r="I194" s="379"/>
      <c r="J194" s="379"/>
      <c r="K194" s="379"/>
      <c r="L194" s="379"/>
      <c r="M194" s="379"/>
    </row>
    <row r="195" spans="2:13" s="377" customFormat="1" ht="24.95" customHeight="1">
      <c r="B195" s="378"/>
      <c r="C195" s="379"/>
      <c r="D195" s="379"/>
      <c r="E195" s="379"/>
      <c r="F195" s="379"/>
      <c r="G195" s="379"/>
      <c r="H195" s="379"/>
      <c r="I195" s="379"/>
      <c r="J195" s="379"/>
      <c r="K195" s="379"/>
      <c r="L195" s="379"/>
      <c r="M195" s="379"/>
    </row>
    <row r="196" spans="2:13" s="377" customFormat="1" ht="24.95" customHeight="1">
      <c r="B196" s="378"/>
      <c r="C196" s="379"/>
      <c r="D196" s="379"/>
      <c r="E196" s="379"/>
      <c r="F196" s="379"/>
      <c r="G196" s="379"/>
      <c r="H196" s="379"/>
      <c r="I196" s="379"/>
      <c r="J196" s="379"/>
      <c r="K196" s="379"/>
      <c r="L196" s="379"/>
      <c r="M196" s="379"/>
    </row>
    <row r="197" spans="2:13" s="377" customFormat="1" ht="24.95" customHeight="1">
      <c r="B197" s="378"/>
      <c r="C197" s="379"/>
      <c r="D197" s="379"/>
      <c r="E197" s="379"/>
      <c r="F197" s="379"/>
      <c r="G197" s="379"/>
      <c r="H197" s="379"/>
      <c r="I197" s="379"/>
      <c r="J197" s="379"/>
      <c r="K197" s="379"/>
      <c r="L197" s="379"/>
      <c r="M197" s="379"/>
    </row>
    <row r="198" spans="2:13" s="377" customFormat="1" ht="24.95" customHeight="1">
      <c r="B198" s="378"/>
      <c r="C198" s="379"/>
      <c r="D198" s="379"/>
      <c r="E198" s="379"/>
      <c r="F198" s="379"/>
      <c r="G198" s="379"/>
      <c r="H198" s="379"/>
      <c r="I198" s="379"/>
      <c r="J198" s="379"/>
      <c r="K198" s="379"/>
      <c r="L198" s="379"/>
      <c r="M198" s="379"/>
    </row>
    <row r="199" spans="2:13" s="377" customFormat="1" ht="24.95" customHeight="1">
      <c r="B199" s="378"/>
      <c r="C199" s="379"/>
      <c r="D199" s="379"/>
      <c r="E199" s="379"/>
      <c r="F199" s="379"/>
      <c r="G199" s="379"/>
      <c r="H199" s="379"/>
      <c r="I199" s="379"/>
      <c r="J199" s="379"/>
      <c r="K199" s="379"/>
      <c r="L199" s="379"/>
      <c r="M199" s="379"/>
    </row>
    <row r="200" spans="2:13" s="377" customFormat="1" ht="24.95" customHeight="1">
      <c r="B200" s="378"/>
      <c r="C200" s="379"/>
      <c r="D200" s="379"/>
      <c r="E200" s="379"/>
      <c r="F200" s="379"/>
      <c r="G200" s="379"/>
      <c r="H200" s="379"/>
      <c r="I200" s="379"/>
      <c r="J200" s="379"/>
      <c r="K200" s="379"/>
      <c r="L200" s="379"/>
      <c r="M200" s="379"/>
    </row>
    <row r="201" spans="2:13" s="377" customFormat="1" ht="24.95" customHeight="1">
      <c r="B201" s="378"/>
      <c r="C201" s="379"/>
      <c r="D201" s="379"/>
      <c r="E201" s="379"/>
      <c r="F201" s="379"/>
      <c r="G201" s="379"/>
      <c r="H201" s="379"/>
      <c r="I201" s="379"/>
      <c r="J201" s="379"/>
      <c r="K201" s="379"/>
      <c r="L201" s="379"/>
      <c r="M201" s="379"/>
    </row>
    <row r="202" spans="2:13" s="377" customFormat="1" ht="24.95" customHeight="1">
      <c r="B202" s="378"/>
      <c r="C202" s="379"/>
      <c r="D202" s="379"/>
      <c r="E202" s="379"/>
      <c r="F202" s="379"/>
      <c r="G202" s="379"/>
      <c r="H202" s="379"/>
      <c r="I202" s="379"/>
      <c r="J202" s="379"/>
      <c r="K202" s="379"/>
      <c r="L202" s="379"/>
      <c r="M202" s="379"/>
    </row>
    <row r="203" spans="2:13" s="377" customFormat="1" ht="24.95" customHeight="1">
      <c r="B203" s="378"/>
      <c r="C203" s="379"/>
      <c r="D203" s="379"/>
      <c r="E203" s="379"/>
      <c r="F203" s="379"/>
      <c r="G203" s="379"/>
      <c r="H203" s="379"/>
      <c r="I203" s="379"/>
      <c r="J203" s="379"/>
      <c r="K203" s="379"/>
      <c r="L203" s="379"/>
      <c r="M203" s="379"/>
    </row>
    <row r="204" spans="2:13" s="377" customFormat="1" ht="24.95" customHeight="1">
      <c r="B204" s="378"/>
      <c r="C204" s="379"/>
      <c r="D204" s="379"/>
      <c r="E204" s="379"/>
      <c r="F204" s="379"/>
      <c r="G204" s="379"/>
      <c r="H204" s="379"/>
      <c r="I204" s="379"/>
      <c r="J204" s="379"/>
      <c r="K204" s="379"/>
      <c r="L204" s="379"/>
      <c r="M204" s="379"/>
    </row>
    <row r="205" spans="2:13" s="377" customFormat="1" ht="24.95" customHeight="1">
      <c r="B205" s="378"/>
      <c r="C205" s="379"/>
      <c r="D205" s="379"/>
      <c r="E205" s="379"/>
      <c r="F205" s="379"/>
      <c r="G205" s="379"/>
      <c r="H205" s="379"/>
      <c r="I205" s="379"/>
      <c r="J205" s="379"/>
      <c r="K205" s="379"/>
      <c r="L205" s="379"/>
      <c r="M205" s="379"/>
    </row>
    <row r="206" spans="2:13" s="377" customFormat="1" ht="24.95" customHeight="1">
      <c r="B206" s="378"/>
      <c r="C206" s="379"/>
      <c r="D206" s="379"/>
      <c r="E206" s="379"/>
      <c r="F206" s="379"/>
      <c r="G206" s="379"/>
      <c r="H206" s="379"/>
      <c r="I206" s="379"/>
      <c r="J206" s="379"/>
      <c r="K206" s="379"/>
      <c r="L206" s="379"/>
      <c r="M206" s="379"/>
    </row>
    <row r="207" spans="2:13" s="377" customFormat="1" ht="24.95" customHeight="1">
      <c r="B207" s="378"/>
      <c r="C207" s="379"/>
      <c r="D207" s="379"/>
      <c r="E207" s="379"/>
      <c r="F207" s="379"/>
      <c r="G207" s="379"/>
      <c r="H207" s="379"/>
      <c r="I207" s="379"/>
      <c r="J207" s="379"/>
      <c r="K207" s="379"/>
      <c r="L207" s="379"/>
      <c r="M207" s="379"/>
    </row>
    <row r="208" spans="2:13" s="377" customFormat="1" ht="24.95" customHeight="1">
      <c r="B208" s="378"/>
      <c r="C208" s="379"/>
      <c r="D208" s="379"/>
      <c r="E208" s="379"/>
      <c r="F208" s="379"/>
      <c r="G208" s="379"/>
      <c r="H208" s="379"/>
      <c r="I208" s="379"/>
      <c r="J208" s="379"/>
      <c r="K208" s="379"/>
      <c r="L208" s="379"/>
      <c r="M208" s="379"/>
    </row>
    <row r="209" spans="2:13" s="377" customFormat="1" ht="24.95" customHeight="1">
      <c r="B209" s="378"/>
      <c r="C209" s="379"/>
      <c r="D209" s="379"/>
      <c r="E209" s="379"/>
      <c r="F209" s="379"/>
      <c r="G209" s="379"/>
      <c r="H209" s="379"/>
      <c r="I209" s="379"/>
      <c r="J209" s="379"/>
      <c r="K209" s="379"/>
      <c r="L209" s="379"/>
      <c r="M209" s="379"/>
    </row>
    <row r="210" spans="2:13" s="377" customFormat="1" ht="24.95" customHeight="1">
      <c r="B210" s="378"/>
      <c r="C210" s="379"/>
      <c r="D210" s="379"/>
      <c r="E210" s="379"/>
      <c r="F210" s="379"/>
      <c r="G210" s="379"/>
      <c r="H210" s="379"/>
      <c r="I210" s="379"/>
      <c r="J210" s="379"/>
      <c r="K210" s="379"/>
      <c r="L210" s="379"/>
      <c r="M210" s="379"/>
    </row>
    <row r="211" spans="2:13" s="377" customFormat="1" ht="24.95" customHeight="1">
      <c r="B211" s="378"/>
      <c r="C211" s="379"/>
      <c r="D211" s="379"/>
      <c r="E211" s="379"/>
      <c r="F211" s="379"/>
      <c r="G211" s="379"/>
      <c r="H211" s="379"/>
      <c r="I211" s="379"/>
      <c r="J211" s="379"/>
      <c r="K211" s="379"/>
      <c r="L211" s="379"/>
      <c r="M211" s="379"/>
    </row>
    <row r="212" spans="2:13" s="377" customFormat="1" ht="24.95" customHeight="1">
      <c r="B212" s="378"/>
      <c r="C212" s="379"/>
      <c r="D212" s="379"/>
      <c r="E212" s="379"/>
      <c r="F212" s="379"/>
      <c r="G212" s="379"/>
      <c r="H212" s="379"/>
      <c r="I212" s="379"/>
      <c r="J212" s="379"/>
      <c r="K212" s="379"/>
      <c r="L212" s="379"/>
      <c r="M212" s="379"/>
    </row>
    <row r="213" spans="2:13" s="377" customFormat="1" ht="24.95" customHeight="1">
      <c r="B213" s="378"/>
      <c r="C213" s="379"/>
      <c r="D213" s="379"/>
      <c r="E213" s="379"/>
      <c r="F213" s="379"/>
      <c r="G213" s="379"/>
      <c r="H213" s="379"/>
      <c r="I213" s="379"/>
      <c r="J213" s="379"/>
      <c r="K213" s="379"/>
      <c r="L213" s="379"/>
      <c r="M213" s="379"/>
    </row>
    <row r="214" spans="2:13" s="377" customFormat="1" ht="24.95" customHeight="1">
      <c r="B214" s="378"/>
      <c r="C214" s="379"/>
      <c r="D214" s="379"/>
      <c r="E214" s="379"/>
      <c r="F214" s="379"/>
      <c r="G214" s="379"/>
      <c r="H214" s="379"/>
      <c r="I214" s="379"/>
      <c r="J214" s="379"/>
      <c r="K214" s="379"/>
      <c r="L214" s="379"/>
      <c r="M214" s="379"/>
    </row>
    <row r="215" spans="2:13" s="377" customFormat="1" ht="24.95" customHeight="1">
      <c r="B215" s="378"/>
      <c r="C215" s="379"/>
      <c r="D215" s="379"/>
      <c r="E215" s="379"/>
      <c r="F215" s="379"/>
      <c r="G215" s="379"/>
      <c r="H215" s="379"/>
      <c r="I215" s="379"/>
      <c r="J215" s="379"/>
      <c r="K215" s="379"/>
      <c r="L215" s="379"/>
      <c r="M215" s="379"/>
    </row>
    <row r="216" spans="2:13" s="377" customFormat="1" ht="24.95" customHeight="1">
      <c r="B216" s="378"/>
      <c r="C216" s="379"/>
      <c r="D216" s="379"/>
      <c r="E216" s="379"/>
      <c r="F216" s="379"/>
      <c r="G216" s="379"/>
      <c r="H216" s="379"/>
      <c r="I216" s="379"/>
      <c r="J216" s="379"/>
      <c r="K216" s="379"/>
      <c r="L216" s="379"/>
      <c r="M216" s="379"/>
    </row>
    <row r="217" spans="2:13" s="377" customFormat="1" ht="24.95" customHeight="1">
      <c r="B217" s="378"/>
      <c r="C217" s="379"/>
      <c r="D217" s="379"/>
      <c r="E217" s="379"/>
      <c r="F217" s="379"/>
      <c r="G217" s="379"/>
      <c r="H217" s="379"/>
      <c r="I217" s="379"/>
      <c r="J217" s="379"/>
      <c r="K217" s="379"/>
      <c r="L217" s="379"/>
      <c r="M217" s="379"/>
    </row>
    <row r="218" spans="2:13" s="377" customFormat="1" ht="24.95" customHeight="1">
      <c r="B218" s="378"/>
      <c r="C218" s="379"/>
      <c r="D218" s="379"/>
      <c r="E218" s="379"/>
      <c r="F218" s="379"/>
      <c r="G218" s="379"/>
      <c r="H218" s="379"/>
      <c r="I218" s="379"/>
      <c r="J218" s="379"/>
      <c r="K218" s="379"/>
      <c r="L218" s="379"/>
      <c r="M218" s="379"/>
    </row>
    <row r="219" spans="2:13" s="377" customFormat="1" ht="24.95" customHeight="1">
      <c r="B219" s="378"/>
      <c r="C219" s="379"/>
      <c r="D219" s="379"/>
      <c r="E219" s="379"/>
      <c r="F219" s="379"/>
      <c r="G219" s="379"/>
      <c r="H219" s="379"/>
      <c r="I219" s="379"/>
      <c r="J219" s="379"/>
      <c r="K219" s="379"/>
      <c r="L219" s="379"/>
      <c r="M219" s="379"/>
    </row>
    <row r="220" spans="2:13" s="377" customFormat="1" ht="24.95" customHeight="1">
      <c r="B220" s="378"/>
      <c r="C220" s="379"/>
      <c r="D220" s="379"/>
      <c r="E220" s="379"/>
      <c r="F220" s="379"/>
      <c r="G220" s="379"/>
      <c r="H220" s="379"/>
      <c r="I220" s="379"/>
      <c r="J220" s="379"/>
      <c r="K220" s="379"/>
      <c r="L220" s="379"/>
      <c r="M220" s="379"/>
    </row>
    <row r="221" spans="2:13" s="377" customFormat="1" ht="24.95" customHeight="1">
      <c r="B221" s="378"/>
      <c r="C221" s="379"/>
      <c r="D221" s="379"/>
      <c r="E221" s="379"/>
      <c r="F221" s="379"/>
      <c r="G221" s="379"/>
      <c r="H221" s="379"/>
      <c r="I221" s="379"/>
      <c r="J221" s="379"/>
      <c r="K221" s="379"/>
      <c r="L221" s="379"/>
      <c r="M221" s="379"/>
    </row>
    <row r="222" spans="2:13" s="377" customFormat="1" ht="24.95" customHeight="1">
      <c r="B222" s="378"/>
      <c r="C222" s="379"/>
      <c r="D222" s="379"/>
      <c r="E222" s="379"/>
      <c r="F222" s="379"/>
      <c r="G222" s="379"/>
      <c r="H222" s="379"/>
      <c r="I222" s="379"/>
      <c r="J222" s="379"/>
      <c r="K222" s="379"/>
      <c r="L222" s="379"/>
      <c r="M222" s="379"/>
    </row>
    <row r="223" spans="2:13" s="377" customFormat="1" ht="24.95" customHeight="1">
      <c r="B223" s="378"/>
      <c r="C223" s="379"/>
      <c r="D223" s="379"/>
      <c r="E223" s="379"/>
      <c r="F223" s="379"/>
      <c r="G223" s="379"/>
      <c r="H223" s="379"/>
      <c r="I223" s="379"/>
      <c r="J223" s="379"/>
      <c r="K223" s="379"/>
      <c r="L223" s="379"/>
      <c r="M223" s="379"/>
    </row>
    <row r="224" spans="2:13" s="377" customFormat="1" ht="24.95" customHeight="1">
      <c r="B224" s="378"/>
      <c r="C224" s="379"/>
      <c r="D224" s="379"/>
      <c r="E224" s="379"/>
      <c r="F224" s="379"/>
      <c r="G224" s="379"/>
      <c r="H224" s="379"/>
      <c r="I224" s="379"/>
      <c r="J224" s="379"/>
      <c r="K224" s="379"/>
      <c r="L224" s="379"/>
      <c r="M224" s="379"/>
    </row>
    <row r="225" spans="2:13" s="377" customFormat="1" ht="24.95" customHeight="1">
      <c r="B225" s="378"/>
      <c r="C225" s="379"/>
      <c r="D225" s="379"/>
      <c r="E225" s="379"/>
      <c r="F225" s="379"/>
      <c r="G225" s="379"/>
      <c r="H225" s="379"/>
      <c r="I225" s="379"/>
      <c r="J225" s="379"/>
      <c r="K225" s="379"/>
      <c r="L225" s="379"/>
      <c r="M225" s="379"/>
    </row>
    <row r="226" spans="2:13" s="377" customFormat="1" ht="24.95" customHeight="1">
      <c r="B226" s="378"/>
      <c r="C226" s="379"/>
      <c r="D226" s="379"/>
      <c r="E226" s="379"/>
      <c r="F226" s="379"/>
      <c r="G226" s="379"/>
      <c r="H226" s="379"/>
      <c r="I226" s="379"/>
      <c r="J226" s="379"/>
      <c r="K226" s="379"/>
      <c r="L226" s="379"/>
      <c r="M226" s="379"/>
    </row>
    <row r="227" spans="2:13" s="377" customFormat="1" ht="24.95" customHeight="1">
      <c r="B227" s="378"/>
      <c r="C227" s="379"/>
      <c r="D227" s="379"/>
      <c r="E227" s="379"/>
      <c r="F227" s="379"/>
      <c r="G227" s="379"/>
      <c r="H227" s="379"/>
      <c r="I227" s="379"/>
      <c r="J227" s="379"/>
      <c r="K227" s="379"/>
      <c r="L227" s="379"/>
      <c r="M227" s="379"/>
    </row>
    <row r="228" spans="2:13" s="377" customFormat="1" ht="24.95" customHeight="1">
      <c r="B228" s="378"/>
      <c r="C228" s="379"/>
      <c r="D228" s="379"/>
      <c r="E228" s="379"/>
      <c r="F228" s="379"/>
      <c r="G228" s="379"/>
      <c r="H228" s="379"/>
      <c r="I228" s="379"/>
      <c r="J228" s="379"/>
      <c r="K228" s="379"/>
      <c r="L228" s="379"/>
      <c r="M228" s="379"/>
    </row>
    <row r="229" spans="2:13" s="377" customFormat="1" ht="24.95" customHeight="1">
      <c r="B229" s="378"/>
      <c r="C229" s="379"/>
      <c r="D229" s="379"/>
      <c r="E229" s="379"/>
      <c r="F229" s="379"/>
      <c r="G229" s="379"/>
      <c r="H229" s="379"/>
      <c r="I229" s="379"/>
      <c r="J229" s="379"/>
      <c r="K229" s="379"/>
      <c r="L229" s="379"/>
      <c r="M229" s="379"/>
    </row>
    <row r="230" spans="2:13" s="377" customFormat="1" ht="24.95" customHeight="1">
      <c r="B230" s="378"/>
      <c r="C230" s="379"/>
      <c r="D230" s="379"/>
      <c r="E230" s="379"/>
      <c r="F230" s="379"/>
      <c r="G230" s="379"/>
      <c r="H230" s="379"/>
      <c r="I230" s="379"/>
      <c r="J230" s="379"/>
      <c r="K230" s="379"/>
      <c r="L230" s="379"/>
      <c r="M230" s="379"/>
    </row>
    <row r="231" spans="2:13" s="377" customFormat="1" ht="24.95" customHeight="1">
      <c r="B231" s="378"/>
      <c r="C231" s="379"/>
      <c r="D231" s="379"/>
      <c r="E231" s="379"/>
      <c r="F231" s="379"/>
      <c r="G231" s="379"/>
      <c r="H231" s="379"/>
      <c r="I231" s="379"/>
      <c r="J231" s="379"/>
      <c r="K231" s="379"/>
      <c r="L231" s="379"/>
      <c r="M231" s="379"/>
    </row>
    <row r="232" spans="2:13" s="377" customFormat="1" ht="24.95" customHeight="1">
      <c r="B232" s="378"/>
      <c r="C232" s="379"/>
      <c r="D232" s="379"/>
      <c r="E232" s="379"/>
      <c r="F232" s="379"/>
      <c r="G232" s="379"/>
      <c r="H232" s="379"/>
      <c r="I232" s="379"/>
      <c r="J232" s="379"/>
      <c r="K232" s="379"/>
      <c r="L232" s="379"/>
      <c r="M232" s="379"/>
    </row>
    <row r="233" spans="2:13" s="377" customFormat="1" ht="24.95" customHeight="1">
      <c r="B233" s="378"/>
      <c r="C233" s="379"/>
      <c r="D233" s="379"/>
      <c r="E233" s="379"/>
      <c r="F233" s="379"/>
      <c r="G233" s="379"/>
      <c r="H233" s="379"/>
      <c r="I233" s="379"/>
      <c r="J233" s="379"/>
      <c r="K233" s="379"/>
      <c r="L233" s="379"/>
      <c r="M233" s="379"/>
    </row>
    <row r="234" spans="2:13" s="377" customFormat="1" ht="24.95" customHeight="1">
      <c r="B234" s="378"/>
      <c r="C234" s="379"/>
      <c r="D234" s="379"/>
      <c r="E234" s="379"/>
      <c r="F234" s="379"/>
      <c r="G234" s="379"/>
      <c r="H234" s="379"/>
      <c r="I234" s="379"/>
      <c r="J234" s="379"/>
      <c r="K234" s="379"/>
      <c r="L234" s="379"/>
      <c r="M234" s="379"/>
    </row>
    <row r="235" spans="2:13" s="377" customFormat="1" ht="24.95" customHeight="1">
      <c r="B235" s="378"/>
      <c r="C235" s="379"/>
      <c r="D235" s="379"/>
      <c r="E235" s="379"/>
      <c r="F235" s="379"/>
      <c r="G235" s="379"/>
      <c r="H235" s="379"/>
      <c r="I235" s="379"/>
      <c r="J235" s="379"/>
      <c r="K235" s="379"/>
      <c r="L235" s="379"/>
      <c r="M235" s="379"/>
    </row>
    <row r="236" spans="2:13" s="377" customFormat="1" ht="24.95" customHeight="1">
      <c r="B236" s="378"/>
      <c r="C236" s="379"/>
      <c r="D236" s="379"/>
      <c r="E236" s="379"/>
      <c r="F236" s="379"/>
      <c r="G236" s="379"/>
      <c r="H236" s="379"/>
      <c r="I236" s="379"/>
      <c r="J236" s="379"/>
      <c r="K236" s="379"/>
      <c r="L236" s="379"/>
      <c r="M236" s="379"/>
    </row>
    <row r="237" spans="2:13" s="377" customFormat="1" ht="24.95" customHeight="1">
      <c r="B237" s="378"/>
      <c r="C237" s="379"/>
      <c r="D237" s="379"/>
      <c r="E237" s="379"/>
      <c r="F237" s="379"/>
      <c r="G237" s="379"/>
      <c r="H237" s="379"/>
      <c r="I237" s="379"/>
      <c r="J237" s="379"/>
      <c r="K237" s="379"/>
      <c r="L237" s="379"/>
      <c r="M237" s="379"/>
    </row>
    <row r="238" spans="2:13" s="377" customFormat="1" ht="24.95" customHeight="1">
      <c r="B238" s="378"/>
      <c r="C238" s="379"/>
      <c r="D238" s="379"/>
      <c r="E238" s="379"/>
      <c r="F238" s="379"/>
      <c r="G238" s="379"/>
      <c r="H238" s="379"/>
      <c r="I238" s="379"/>
      <c r="J238" s="379"/>
      <c r="K238" s="379"/>
      <c r="L238" s="379"/>
      <c r="M238" s="379"/>
    </row>
    <row r="239" spans="2:13" s="377" customFormat="1" ht="24.95" customHeight="1">
      <c r="B239" s="378"/>
      <c r="C239" s="379"/>
      <c r="D239" s="379"/>
      <c r="E239" s="379"/>
      <c r="F239" s="379"/>
      <c r="G239" s="379"/>
      <c r="H239" s="379"/>
      <c r="I239" s="379"/>
      <c r="J239" s="379"/>
      <c r="K239" s="379"/>
      <c r="L239" s="379"/>
      <c r="M239" s="379"/>
    </row>
    <row r="240" spans="2:13" s="377" customFormat="1" ht="24.95" customHeight="1">
      <c r="B240" s="378"/>
      <c r="C240" s="379"/>
      <c r="D240" s="379"/>
      <c r="E240" s="379"/>
      <c r="F240" s="379"/>
      <c r="G240" s="379"/>
      <c r="H240" s="379"/>
      <c r="I240" s="379"/>
      <c r="J240" s="379"/>
      <c r="K240" s="379"/>
      <c r="L240" s="379"/>
      <c r="M240" s="379"/>
    </row>
    <row r="241" spans="2:13" s="377" customFormat="1" ht="24.95" customHeight="1">
      <c r="B241" s="378"/>
      <c r="C241" s="379"/>
      <c r="D241" s="379"/>
      <c r="E241" s="379"/>
      <c r="F241" s="379"/>
      <c r="G241" s="379"/>
      <c r="H241" s="379"/>
      <c r="I241" s="379"/>
      <c r="J241" s="379"/>
      <c r="K241" s="379"/>
      <c r="L241" s="379"/>
      <c r="M241" s="379"/>
    </row>
    <row r="242" spans="2:13" s="377" customFormat="1" ht="24.95" customHeight="1">
      <c r="B242" s="378"/>
      <c r="C242" s="379"/>
      <c r="D242" s="379"/>
      <c r="E242" s="379"/>
      <c r="F242" s="379"/>
      <c r="G242" s="379"/>
      <c r="H242" s="379"/>
      <c r="I242" s="379"/>
      <c r="J242" s="379"/>
      <c r="K242" s="379"/>
      <c r="L242" s="379"/>
      <c r="M242" s="379"/>
    </row>
    <row r="243" spans="2:13" s="377" customFormat="1" ht="24.95" customHeight="1">
      <c r="B243" s="378"/>
      <c r="C243" s="379"/>
      <c r="D243" s="379"/>
      <c r="E243" s="379"/>
      <c r="F243" s="379"/>
      <c r="G243" s="379"/>
      <c r="H243" s="379"/>
      <c r="I243" s="379"/>
      <c r="J243" s="379"/>
      <c r="K243" s="379"/>
      <c r="L243" s="379"/>
      <c r="M243" s="379"/>
    </row>
    <row r="244" spans="2:13" s="377" customFormat="1" ht="24.95" customHeight="1">
      <c r="B244" s="378"/>
      <c r="C244" s="379"/>
      <c r="D244" s="379"/>
      <c r="E244" s="379"/>
      <c r="F244" s="379"/>
      <c r="G244" s="379"/>
      <c r="H244" s="379"/>
      <c r="I244" s="379"/>
      <c r="J244" s="379"/>
      <c r="K244" s="379"/>
      <c r="L244" s="379"/>
      <c r="M244" s="379"/>
    </row>
    <row r="245" spans="2:13" s="377" customFormat="1" ht="24.95" customHeight="1">
      <c r="B245" s="378"/>
      <c r="C245" s="379"/>
      <c r="D245" s="379"/>
      <c r="E245" s="379"/>
      <c r="F245" s="379"/>
      <c r="G245" s="379"/>
      <c r="H245" s="379"/>
      <c r="I245" s="379"/>
      <c r="J245" s="379"/>
      <c r="K245" s="379"/>
      <c r="L245" s="379"/>
      <c r="M245" s="379"/>
    </row>
    <row r="246" spans="2:13" s="377" customFormat="1" ht="24.95" customHeight="1">
      <c r="B246" s="378"/>
      <c r="C246" s="379"/>
      <c r="D246" s="379"/>
      <c r="E246" s="379"/>
      <c r="F246" s="379"/>
      <c r="G246" s="379"/>
      <c r="H246" s="379"/>
      <c r="I246" s="379"/>
      <c r="J246" s="379"/>
      <c r="K246" s="379"/>
      <c r="L246" s="379"/>
      <c r="M246" s="379"/>
    </row>
    <row r="247" spans="2:13" s="377" customFormat="1" ht="24.95" customHeight="1">
      <c r="B247" s="378"/>
      <c r="C247" s="379"/>
      <c r="D247" s="379"/>
      <c r="E247" s="379"/>
      <c r="F247" s="379"/>
      <c r="G247" s="379"/>
      <c r="H247" s="379"/>
      <c r="I247" s="379"/>
      <c r="J247" s="379"/>
      <c r="K247" s="379"/>
      <c r="L247" s="379"/>
      <c r="M247" s="379"/>
    </row>
    <row r="248" spans="2:13" s="377" customFormat="1" ht="24.95" customHeight="1">
      <c r="B248" s="378"/>
      <c r="C248" s="379"/>
      <c r="D248" s="379"/>
      <c r="E248" s="379"/>
      <c r="F248" s="379"/>
      <c r="G248" s="379"/>
      <c r="H248" s="379"/>
      <c r="I248" s="379"/>
      <c r="J248" s="379"/>
      <c r="K248" s="379"/>
      <c r="L248" s="379"/>
      <c r="M248" s="379"/>
    </row>
    <row r="249" spans="2:13" s="377" customFormat="1" ht="24.95" customHeight="1">
      <c r="B249" s="378"/>
      <c r="C249" s="379"/>
      <c r="D249" s="379"/>
      <c r="E249" s="379"/>
      <c r="F249" s="379"/>
      <c r="G249" s="379"/>
      <c r="H249" s="379"/>
      <c r="I249" s="379"/>
      <c r="J249" s="379"/>
      <c r="K249" s="379"/>
      <c r="L249" s="379"/>
      <c r="M249" s="379"/>
    </row>
    <row r="250" spans="2:13" s="377" customFormat="1" ht="24.95" customHeight="1">
      <c r="B250" s="378"/>
      <c r="C250" s="379"/>
      <c r="D250" s="379"/>
      <c r="E250" s="379"/>
      <c r="F250" s="379"/>
      <c r="G250" s="379"/>
      <c r="H250" s="379"/>
      <c r="I250" s="379"/>
      <c r="J250" s="379"/>
      <c r="K250" s="379"/>
      <c r="L250" s="379"/>
      <c r="M250" s="379"/>
    </row>
    <row r="251" spans="2:13" s="377" customFormat="1" ht="24.95" customHeight="1">
      <c r="B251" s="378"/>
      <c r="C251" s="379"/>
      <c r="D251" s="379"/>
      <c r="E251" s="379"/>
      <c r="F251" s="379"/>
      <c r="G251" s="379"/>
      <c r="H251" s="379"/>
      <c r="I251" s="379"/>
      <c r="J251" s="379"/>
      <c r="K251" s="379"/>
      <c r="L251" s="379"/>
      <c r="M251" s="379"/>
    </row>
    <row r="252" spans="2:13" s="377" customFormat="1" ht="24.95" customHeight="1">
      <c r="B252" s="378"/>
      <c r="C252" s="379"/>
      <c r="D252" s="379"/>
      <c r="E252" s="379"/>
      <c r="F252" s="379"/>
      <c r="G252" s="379"/>
      <c r="H252" s="379"/>
      <c r="I252" s="379"/>
      <c r="J252" s="379"/>
      <c r="K252" s="379"/>
      <c r="L252" s="379"/>
      <c r="M252" s="379"/>
    </row>
    <row r="253" spans="2:13" s="377" customFormat="1" ht="24.95" customHeight="1">
      <c r="B253" s="378"/>
      <c r="C253" s="379"/>
      <c r="D253" s="379"/>
      <c r="E253" s="379"/>
      <c r="F253" s="379"/>
      <c r="G253" s="379"/>
      <c r="H253" s="379"/>
      <c r="I253" s="379"/>
      <c r="J253" s="379"/>
      <c r="K253" s="379"/>
      <c r="L253" s="379"/>
      <c r="M253" s="379"/>
    </row>
    <row r="254" spans="2:13" s="377" customFormat="1" ht="24.95" customHeight="1">
      <c r="B254" s="378"/>
      <c r="C254" s="379"/>
      <c r="D254" s="379"/>
      <c r="E254" s="379"/>
      <c r="F254" s="379"/>
      <c r="G254" s="379"/>
      <c r="H254" s="379"/>
      <c r="I254" s="379"/>
      <c r="J254" s="379"/>
      <c r="K254" s="379"/>
      <c r="L254" s="379"/>
      <c r="M254" s="379"/>
    </row>
    <row r="255" spans="2:13" s="377" customFormat="1" ht="24.95" customHeight="1">
      <c r="B255" s="378"/>
      <c r="C255" s="379"/>
      <c r="D255" s="379"/>
      <c r="E255" s="379"/>
      <c r="F255" s="379"/>
      <c r="G255" s="379"/>
      <c r="H255" s="379"/>
      <c r="I255" s="379"/>
      <c r="J255" s="379"/>
      <c r="K255" s="379"/>
      <c r="L255" s="379"/>
      <c r="M255" s="379"/>
    </row>
    <row r="256" spans="2:13" s="377" customFormat="1" ht="24.95" customHeight="1">
      <c r="B256" s="378"/>
      <c r="C256" s="379"/>
      <c r="D256" s="379"/>
      <c r="E256" s="379"/>
      <c r="F256" s="379"/>
      <c r="G256" s="379"/>
      <c r="H256" s="379"/>
      <c r="I256" s="379"/>
      <c r="J256" s="379"/>
      <c r="K256" s="379"/>
      <c r="L256" s="379"/>
      <c r="M256" s="379"/>
    </row>
    <row r="257" spans="2:13" s="377" customFormat="1" ht="24.95" customHeight="1">
      <c r="B257" s="378"/>
      <c r="C257" s="379"/>
      <c r="D257" s="379"/>
      <c r="E257" s="379"/>
      <c r="F257" s="379"/>
      <c r="G257" s="379"/>
      <c r="H257" s="379"/>
      <c r="I257" s="379"/>
      <c r="J257" s="379"/>
      <c r="K257" s="379"/>
      <c r="L257" s="379"/>
      <c r="M257" s="379"/>
    </row>
    <row r="258" spans="2:13" s="377" customFormat="1" ht="24.95" customHeight="1">
      <c r="B258" s="378"/>
      <c r="C258" s="379"/>
      <c r="D258" s="379"/>
      <c r="E258" s="379"/>
      <c r="F258" s="379"/>
      <c r="G258" s="379"/>
      <c r="H258" s="379"/>
      <c r="I258" s="379"/>
      <c r="J258" s="379"/>
      <c r="K258" s="379"/>
      <c r="L258" s="379"/>
      <c r="M258" s="379"/>
    </row>
    <row r="259" spans="2:13" s="377" customFormat="1" ht="24.95" customHeight="1">
      <c r="B259" s="378"/>
      <c r="C259" s="379"/>
      <c r="D259" s="379"/>
      <c r="E259" s="379"/>
      <c r="F259" s="379"/>
      <c r="G259" s="379"/>
      <c r="H259" s="379"/>
      <c r="I259" s="379"/>
      <c r="J259" s="379"/>
      <c r="K259" s="379"/>
      <c r="L259" s="379"/>
      <c r="M259" s="379"/>
    </row>
    <row r="260" spans="2:13" s="377" customFormat="1" ht="24.95" customHeight="1">
      <c r="B260" s="378"/>
      <c r="C260" s="379"/>
      <c r="D260" s="379"/>
      <c r="E260" s="379"/>
      <c r="F260" s="379"/>
      <c r="G260" s="379"/>
      <c r="H260" s="379"/>
      <c r="I260" s="379"/>
      <c r="J260" s="379"/>
      <c r="K260" s="379"/>
      <c r="L260" s="379"/>
      <c r="M260" s="379"/>
    </row>
    <row r="261" spans="2:13" s="377" customFormat="1" ht="24.95" customHeight="1">
      <c r="B261" s="378"/>
      <c r="C261" s="379"/>
      <c r="D261" s="379"/>
      <c r="E261" s="379"/>
      <c r="F261" s="379"/>
      <c r="G261" s="379"/>
      <c r="H261" s="379"/>
      <c r="I261" s="379"/>
      <c r="J261" s="379"/>
      <c r="K261" s="379"/>
      <c r="L261" s="379"/>
      <c r="M261" s="379"/>
    </row>
    <row r="262" spans="2:13" s="377" customFormat="1" ht="24.95" customHeight="1">
      <c r="B262" s="378"/>
      <c r="C262" s="379"/>
      <c r="D262" s="379"/>
      <c r="E262" s="379"/>
      <c r="F262" s="379"/>
      <c r="G262" s="379"/>
      <c r="H262" s="379"/>
      <c r="I262" s="379"/>
      <c r="J262" s="379"/>
      <c r="K262" s="379"/>
      <c r="L262" s="379"/>
      <c r="M262" s="379"/>
    </row>
    <row r="263" spans="2:13" s="377" customFormat="1" ht="24.95" customHeight="1">
      <c r="B263" s="378"/>
      <c r="C263" s="379"/>
      <c r="D263" s="379"/>
      <c r="E263" s="379"/>
      <c r="F263" s="379"/>
      <c r="G263" s="379"/>
      <c r="H263" s="379"/>
      <c r="I263" s="379"/>
      <c r="J263" s="379"/>
      <c r="K263" s="379"/>
      <c r="L263" s="379"/>
      <c r="M263" s="379"/>
    </row>
    <row r="264" spans="2:13" s="377" customFormat="1" ht="24.95" customHeight="1">
      <c r="B264" s="378"/>
      <c r="C264" s="379"/>
      <c r="D264" s="379"/>
      <c r="E264" s="379"/>
      <c r="F264" s="379"/>
      <c r="G264" s="379"/>
      <c r="H264" s="379"/>
      <c r="I264" s="379"/>
      <c r="J264" s="379"/>
      <c r="K264" s="379"/>
      <c r="L264" s="379"/>
      <c r="M264" s="379"/>
    </row>
    <row r="265" spans="2:13" s="377" customFormat="1" ht="24.95" customHeight="1">
      <c r="B265" s="378"/>
      <c r="C265" s="379"/>
      <c r="D265" s="379"/>
      <c r="E265" s="379"/>
      <c r="F265" s="379"/>
      <c r="G265" s="379"/>
      <c r="H265" s="379"/>
      <c r="I265" s="379"/>
      <c r="J265" s="379"/>
      <c r="K265" s="379"/>
      <c r="L265" s="379"/>
      <c r="M265" s="379"/>
    </row>
    <row r="266" spans="2:13" s="377" customFormat="1" ht="24.95" customHeight="1">
      <c r="B266" s="378"/>
      <c r="C266" s="379"/>
      <c r="D266" s="379"/>
      <c r="E266" s="379"/>
      <c r="F266" s="379"/>
      <c r="G266" s="379"/>
      <c r="H266" s="379"/>
      <c r="I266" s="379"/>
      <c r="J266" s="379"/>
      <c r="K266" s="379"/>
      <c r="L266" s="379"/>
      <c r="M266" s="379"/>
    </row>
    <row r="267" spans="2:13" s="377" customFormat="1" ht="24.95" customHeight="1">
      <c r="B267" s="378"/>
      <c r="C267" s="379"/>
      <c r="D267" s="379"/>
      <c r="E267" s="379"/>
      <c r="F267" s="379"/>
      <c r="G267" s="379"/>
      <c r="H267" s="379"/>
      <c r="I267" s="379"/>
      <c r="J267" s="379"/>
      <c r="K267" s="379"/>
      <c r="L267" s="379"/>
      <c r="M267" s="379"/>
    </row>
    <row r="268" spans="2:13" s="377" customFormat="1" ht="24.95" customHeight="1">
      <c r="B268" s="378"/>
      <c r="C268" s="379"/>
      <c r="D268" s="379"/>
      <c r="E268" s="379"/>
      <c r="F268" s="379"/>
      <c r="G268" s="379"/>
      <c r="H268" s="379"/>
      <c r="I268" s="379"/>
      <c r="J268" s="379"/>
      <c r="K268" s="379"/>
      <c r="L268" s="379"/>
      <c r="M268" s="379"/>
    </row>
    <row r="269" spans="2:13" s="377" customFormat="1" ht="24.95" customHeight="1">
      <c r="B269" s="378"/>
      <c r="C269" s="379"/>
      <c r="D269" s="379"/>
      <c r="E269" s="379"/>
      <c r="F269" s="379"/>
      <c r="G269" s="379"/>
      <c r="H269" s="379"/>
      <c r="I269" s="379"/>
      <c r="J269" s="379"/>
      <c r="K269" s="379"/>
      <c r="L269" s="379"/>
      <c r="M269" s="379"/>
    </row>
    <row r="270" spans="2:13" s="377" customFormat="1" ht="24.95" customHeight="1">
      <c r="B270" s="378"/>
      <c r="C270" s="379"/>
      <c r="D270" s="379"/>
      <c r="E270" s="379"/>
      <c r="F270" s="379"/>
      <c r="G270" s="379"/>
      <c r="H270" s="379"/>
      <c r="I270" s="379"/>
      <c r="J270" s="379"/>
      <c r="K270" s="379"/>
      <c r="L270" s="379"/>
      <c r="M270" s="379"/>
    </row>
    <row r="271" spans="2:13" s="377" customFormat="1" ht="24.95" customHeight="1">
      <c r="B271" s="378"/>
      <c r="C271" s="379"/>
      <c r="D271" s="379"/>
      <c r="E271" s="379"/>
      <c r="F271" s="379"/>
      <c r="G271" s="379"/>
      <c r="H271" s="379"/>
      <c r="I271" s="379"/>
      <c r="J271" s="379"/>
      <c r="K271" s="379"/>
      <c r="L271" s="379"/>
      <c r="M271" s="379"/>
    </row>
    <row r="272" spans="2:13" s="377" customFormat="1" ht="24.95" customHeight="1">
      <c r="B272" s="378"/>
      <c r="C272" s="379"/>
      <c r="D272" s="379"/>
      <c r="E272" s="379"/>
      <c r="F272" s="379"/>
      <c r="G272" s="379"/>
      <c r="H272" s="379"/>
      <c r="I272" s="379"/>
      <c r="J272" s="379"/>
      <c r="K272" s="379"/>
      <c r="L272" s="379"/>
      <c r="M272" s="379"/>
    </row>
    <row r="273" spans="2:13" s="377" customFormat="1" ht="24.95" customHeight="1">
      <c r="B273" s="378"/>
      <c r="C273" s="379"/>
      <c r="D273" s="379"/>
      <c r="E273" s="379"/>
      <c r="F273" s="379"/>
      <c r="G273" s="379"/>
      <c r="H273" s="379"/>
      <c r="I273" s="379"/>
      <c r="J273" s="379"/>
      <c r="K273" s="379"/>
      <c r="L273" s="379"/>
      <c r="M273" s="379"/>
    </row>
    <row r="274" spans="2:13" s="377" customFormat="1" ht="24.95" customHeight="1">
      <c r="B274" s="378"/>
      <c r="C274" s="379"/>
      <c r="D274" s="379"/>
      <c r="E274" s="379"/>
      <c r="F274" s="379"/>
      <c r="G274" s="379"/>
      <c r="H274" s="379"/>
      <c r="I274" s="379"/>
      <c r="J274" s="379"/>
      <c r="K274" s="379"/>
      <c r="L274" s="379"/>
      <c r="M274" s="379"/>
    </row>
    <row r="275" spans="2:13" s="377" customFormat="1" ht="24.95" customHeight="1">
      <c r="B275" s="378"/>
      <c r="C275" s="379"/>
      <c r="D275" s="379"/>
      <c r="E275" s="379"/>
      <c r="F275" s="379"/>
      <c r="G275" s="379"/>
      <c r="H275" s="379"/>
      <c r="I275" s="379"/>
      <c r="J275" s="379"/>
      <c r="K275" s="379"/>
      <c r="L275" s="379"/>
      <c r="M275" s="379"/>
    </row>
    <row r="276" spans="2:13" s="377" customFormat="1" ht="24.95" customHeight="1">
      <c r="B276" s="378"/>
      <c r="C276" s="379"/>
      <c r="D276" s="379"/>
      <c r="E276" s="379"/>
      <c r="F276" s="379"/>
      <c r="G276" s="379"/>
      <c r="H276" s="379"/>
      <c r="I276" s="379"/>
      <c r="J276" s="379"/>
      <c r="K276" s="379"/>
      <c r="L276" s="379"/>
      <c r="M276" s="379"/>
    </row>
    <row r="277" spans="2:13" s="377" customFormat="1" ht="24.95" customHeight="1">
      <c r="B277" s="378"/>
      <c r="C277" s="379"/>
      <c r="D277" s="379"/>
      <c r="E277" s="379"/>
      <c r="F277" s="379"/>
      <c r="G277" s="379"/>
      <c r="H277" s="379"/>
      <c r="I277" s="379"/>
      <c r="J277" s="379"/>
      <c r="K277" s="379"/>
      <c r="L277" s="379"/>
      <c r="M277" s="379"/>
    </row>
    <row r="278" spans="2:13" s="377" customFormat="1" ht="24.95" customHeight="1">
      <c r="B278" s="378"/>
      <c r="C278" s="379"/>
      <c r="D278" s="379"/>
      <c r="E278" s="379"/>
      <c r="F278" s="379"/>
      <c r="G278" s="379"/>
      <c r="H278" s="379"/>
      <c r="I278" s="379"/>
      <c r="J278" s="379"/>
      <c r="K278" s="379"/>
      <c r="L278" s="379"/>
      <c r="M278" s="379"/>
    </row>
    <row r="279" spans="2:13" s="377" customFormat="1" ht="24.95" customHeight="1">
      <c r="B279" s="378"/>
      <c r="C279" s="379"/>
      <c r="D279" s="379"/>
      <c r="E279" s="379"/>
      <c r="F279" s="379"/>
      <c r="G279" s="379"/>
      <c r="H279" s="379"/>
      <c r="I279" s="379"/>
      <c r="J279" s="379"/>
      <c r="K279" s="379"/>
      <c r="L279" s="379"/>
      <c r="M279" s="379"/>
    </row>
    <row r="280" spans="2:13" s="377" customFormat="1" ht="24.95" customHeight="1">
      <c r="B280" s="378"/>
      <c r="C280" s="379"/>
      <c r="D280" s="379"/>
      <c r="E280" s="379"/>
      <c r="F280" s="379"/>
      <c r="G280" s="379"/>
      <c r="H280" s="379"/>
      <c r="I280" s="379"/>
      <c r="J280" s="379"/>
      <c r="K280" s="379"/>
      <c r="L280" s="379"/>
      <c r="M280" s="379"/>
    </row>
    <row r="281" spans="2:13" s="377" customFormat="1" ht="24.95" customHeight="1">
      <c r="B281" s="378"/>
      <c r="C281" s="379"/>
      <c r="D281" s="379"/>
      <c r="E281" s="379"/>
      <c r="F281" s="379"/>
      <c r="G281" s="379"/>
      <c r="H281" s="379"/>
      <c r="I281" s="379"/>
      <c r="J281" s="379"/>
      <c r="K281" s="379"/>
      <c r="L281" s="379"/>
      <c r="M281" s="379"/>
    </row>
    <row r="282" spans="2:13" s="377" customFormat="1" ht="24.95" customHeight="1">
      <c r="B282" s="378"/>
      <c r="C282" s="379"/>
      <c r="D282" s="379"/>
      <c r="E282" s="379"/>
      <c r="F282" s="379"/>
      <c r="G282" s="379"/>
      <c r="H282" s="379"/>
      <c r="I282" s="379"/>
      <c r="J282" s="379"/>
      <c r="K282" s="379"/>
      <c r="L282" s="379"/>
      <c r="M282" s="379"/>
    </row>
    <row r="283" spans="2:13" s="377" customFormat="1" ht="24.95" customHeight="1">
      <c r="B283" s="378"/>
      <c r="C283" s="379"/>
      <c r="D283" s="379"/>
      <c r="E283" s="379"/>
      <c r="F283" s="379"/>
      <c r="G283" s="379"/>
      <c r="H283" s="379"/>
      <c r="I283" s="379"/>
      <c r="J283" s="379"/>
      <c r="K283" s="379"/>
      <c r="L283" s="379"/>
      <c r="M283" s="379"/>
    </row>
    <row r="284" spans="2:13" s="377" customFormat="1" ht="24.95" customHeight="1">
      <c r="B284" s="378"/>
      <c r="C284" s="379"/>
      <c r="D284" s="379"/>
      <c r="E284" s="379"/>
      <c r="F284" s="379"/>
      <c r="G284" s="379"/>
      <c r="H284" s="379"/>
      <c r="I284" s="379"/>
      <c r="J284" s="379"/>
      <c r="K284" s="379"/>
      <c r="L284" s="379"/>
      <c r="M284" s="379"/>
    </row>
    <row r="285" spans="2:13" s="377" customFormat="1" ht="24.95" customHeight="1">
      <c r="B285" s="378"/>
      <c r="C285" s="379"/>
      <c r="D285" s="379"/>
      <c r="E285" s="379"/>
      <c r="F285" s="379"/>
      <c r="G285" s="379"/>
      <c r="H285" s="379"/>
      <c r="I285" s="379"/>
      <c r="J285" s="379"/>
      <c r="K285" s="379"/>
      <c r="L285" s="379"/>
      <c r="M285" s="379"/>
    </row>
    <row r="286" spans="2:13" s="377" customFormat="1" ht="24.95" customHeight="1">
      <c r="B286" s="378"/>
      <c r="C286" s="379"/>
      <c r="D286" s="379"/>
      <c r="E286" s="379"/>
      <c r="F286" s="379"/>
      <c r="G286" s="379"/>
      <c r="H286" s="379"/>
      <c r="I286" s="379"/>
      <c r="J286" s="379"/>
      <c r="K286" s="379"/>
      <c r="L286" s="379"/>
      <c r="M286" s="379"/>
    </row>
    <row r="287" spans="2:13" s="377" customFormat="1" ht="24.95" customHeight="1">
      <c r="B287" s="378"/>
      <c r="C287" s="379"/>
      <c r="D287" s="379"/>
      <c r="E287" s="379"/>
      <c r="F287" s="379"/>
      <c r="G287" s="379"/>
      <c r="H287" s="379"/>
      <c r="I287" s="379"/>
      <c r="J287" s="379"/>
      <c r="K287" s="379"/>
      <c r="L287" s="379"/>
      <c r="M287" s="379"/>
    </row>
    <row r="288" spans="2:13" s="377" customFormat="1" ht="24.95" customHeight="1">
      <c r="B288" s="378"/>
      <c r="C288" s="379"/>
      <c r="D288" s="379"/>
      <c r="E288" s="379"/>
      <c r="F288" s="379"/>
      <c r="G288" s="379"/>
      <c r="H288" s="379"/>
      <c r="I288" s="379"/>
      <c r="J288" s="379"/>
      <c r="K288" s="379"/>
      <c r="L288" s="379"/>
      <c r="M288" s="379"/>
    </row>
    <row r="289" spans="2:13" s="377" customFormat="1" ht="24.95" customHeight="1">
      <c r="B289" s="378"/>
      <c r="C289" s="379"/>
      <c r="D289" s="379"/>
      <c r="E289" s="379"/>
      <c r="F289" s="379"/>
      <c r="G289" s="379"/>
      <c r="H289" s="379"/>
      <c r="I289" s="379"/>
      <c r="J289" s="379"/>
      <c r="K289" s="379"/>
      <c r="L289" s="379"/>
      <c r="M289" s="379"/>
    </row>
    <row r="290" spans="2:13" s="377" customFormat="1" ht="24.95" customHeight="1">
      <c r="B290" s="378"/>
      <c r="C290" s="379"/>
      <c r="D290" s="379"/>
      <c r="E290" s="379"/>
      <c r="F290" s="379"/>
      <c r="G290" s="379"/>
      <c r="H290" s="379"/>
      <c r="I290" s="379"/>
      <c r="J290" s="379"/>
      <c r="K290" s="379"/>
      <c r="L290" s="379"/>
      <c r="M290" s="379"/>
    </row>
    <row r="291" spans="2:13" s="377" customFormat="1" ht="24.95" customHeight="1">
      <c r="B291" s="378"/>
      <c r="C291" s="379"/>
      <c r="D291" s="379"/>
      <c r="E291" s="379"/>
      <c r="F291" s="379"/>
      <c r="G291" s="379"/>
      <c r="H291" s="379"/>
      <c r="I291" s="379"/>
      <c r="J291" s="379"/>
      <c r="K291" s="379"/>
      <c r="L291" s="379"/>
      <c r="M291" s="379"/>
    </row>
    <row r="292" spans="2:13" s="377" customFormat="1" ht="24.95" customHeight="1">
      <c r="B292" s="378"/>
      <c r="C292" s="379"/>
      <c r="D292" s="379"/>
      <c r="E292" s="379"/>
      <c r="F292" s="379"/>
      <c r="G292" s="379"/>
      <c r="H292" s="379"/>
      <c r="I292" s="379"/>
      <c r="J292" s="379"/>
      <c r="K292" s="379"/>
      <c r="L292" s="379"/>
      <c r="M292" s="379"/>
    </row>
    <row r="293" spans="2:13" s="377" customFormat="1" ht="24.95" customHeight="1">
      <c r="B293" s="378"/>
      <c r="C293" s="379"/>
      <c r="D293" s="379"/>
      <c r="E293" s="379"/>
      <c r="F293" s="379"/>
      <c r="G293" s="379"/>
      <c r="H293" s="379"/>
      <c r="I293" s="379"/>
      <c r="J293" s="379"/>
      <c r="K293" s="379"/>
      <c r="L293" s="379"/>
      <c r="M293" s="379"/>
    </row>
    <row r="294" spans="2:13" s="377" customFormat="1" ht="24.95" customHeight="1">
      <c r="B294" s="378"/>
      <c r="C294" s="379"/>
      <c r="D294" s="379"/>
      <c r="E294" s="379"/>
      <c r="F294" s="379"/>
      <c r="G294" s="379"/>
      <c r="H294" s="379"/>
      <c r="I294" s="379"/>
      <c r="J294" s="379"/>
      <c r="K294" s="379"/>
      <c r="L294" s="379"/>
      <c r="M294" s="379"/>
    </row>
    <row r="295" spans="2:13" s="377" customFormat="1" ht="24.95" customHeight="1">
      <c r="B295" s="378"/>
      <c r="C295" s="379"/>
      <c r="D295" s="379"/>
      <c r="E295" s="379"/>
      <c r="F295" s="379"/>
      <c r="G295" s="379"/>
      <c r="H295" s="379"/>
      <c r="I295" s="379"/>
      <c r="J295" s="379"/>
      <c r="K295" s="379"/>
      <c r="L295" s="379"/>
      <c r="M295" s="379"/>
    </row>
    <row r="296" spans="2:13" s="377" customFormat="1" ht="24.95" customHeight="1">
      <c r="B296" s="378"/>
      <c r="C296" s="379"/>
      <c r="D296" s="379"/>
      <c r="E296" s="379"/>
      <c r="F296" s="379"/>
      <c r="G296" s="379"/>
      <c r="H296" s="379"/>
      <c r="I296" s="379"/>
      <c r="J296" s="379"/>
      <c r="K296" s="379"/>
      <c r="L296" s="379"/>
      <c r="M296" s="379"/>
    </row>
    <row r="297" spans="2:13" s="377" customFormat="1" ht="24.95" customHeight="1">
      <c r="B297" s="378"/>
      <c r="C297" s="379"/>
      <c r="D297" s="379"/>
      <c r="E297" s="379"/>
      <c r="F297" s="379"/>
      <c r="G297" s="379"/>
      <c r="H297" s="379"/>
      <c r="I297" s="379"/>
      <c r="J297" s="379"/>
      <c r="K297" s="379"/>
      <c r="L297" s="379"/>
      <c r="M297" s="379"/>
    </row>
    <row r="298" spans="2:13" s="377" customFormat="1" ht="24.95" customHeight="1">
      <c r="B298" s="378"/>
      <c r="C298" s="379"/>
      <c r="D298" s="379"/>
      <c r="E298" s="379"/>
      <c r="F298" s="379"/>
      <c r="G298" s="379"/>
      <c r="H298" s="379"/>
      <c r="I298" s="379"/>
      <c r="J298" s="379"/>
      <c r="K298" s="379"/>
      <c r="L298" s="379"/>
      <c r="M298" s="379"/>
    </row>
    <row r="299" spans="2:13" s="377" customFormat="1" ht="24.95" customHeight="1">
      <c r="B299" s="378"/>
      <c r="C299" s="379"/>
      <c r="D299" s="379"/>
      <c r="E299" s="379"/>
      <c r="F299" s="379"/>
      <c r="G299" s="379"/>
      <c r="H299" s="379"/>
      <c r="I299" s="379"/>
      <c r="J299" s="379"/>
      <c r="K299" s="379"/>
      <c r="L299" s="379"/>
      <c r="M299" s="379"/>
    </row>
    <row r="300" spans="2:13" s="377" customFormat="1" ht="24.95" customHeight="1">
      <c r="B300" s="378"/>
      <c r="C300" s="379"/>
      <c r="D300" s="379"/>
      <c r="E300" s="379"/>
      <c r="F300" s="379"/>
      <c r="G300" s="379"/>
      <c r="H300" s="379"/>
      <c r="I300" s="379"/>
      <c r="J300" s="379"/>
      <c r="K300" s="379"/>
      <c r="L300" s="379"/>
      <c r="M300" s="379"/>
    </row>
    <row r="301" spans="2:13" s="377" customFormat="1" ht="24.95" customHeight="1">
      <c r="B301" s="378"/>
      <c r="C301" s="379"/>
      <c r="D301" s="379"/>
      <c r="E301" s="379"/>
      <c r="F301" s="379"/>
      <c r="G301" s="379"/>
      <c r="H301" s="379"/>
      <c r="I301" s="379"/>
      <c r="J301" s="379"/>
      <c r="K301" s="379"/>
      <c r="L301" s="379"/>
      <c r="M301" s="379"/>
    </row>
    <row r="302" spans="2:13" s="377" customFormat="1" ht="24.95" customHeight="1">
      <c r="B302" s="378"/>
      <c r="C302" s="379"/>
      <c r="D302" s="379"/>
      <c r="E302" s="379"/>
      <c r="F302" s="379"/>
      <c r="G302" s="379"/>
      <c r="H302" s="379"/>
      <c r="I302" s="379"/>
      <c r="J302" s="379"/>
      <c r="K302" s="379"/>
      <c r="L302" s="379"/>
      <c r="M302" s="379"/>
    </row>
    <row r="303" spans="2:13" s="377" customFormat="1" ht="24.95" customHeight="1">
      <c r="B303" s="378"/>
      <c r="C303" s="379"/>
      <c r="D303" s="379"/>
      <c r="E303" s="379"/>
      <c r="F303" s="379"/>
      <c r="G303" s="379"/>
      <c r="H303" s="379"/>
      <c r="I303" s="379"/>
      <c r="J303" s="379"/>
      <c r="K303" s="379"/>
      <c r="L303" s="379"/>
      <c r="M303" s="379"/>
    </row>
    <row r="304" spans="2:13" s="377" customFormat="1" ht="24.95" customHeight="1">
      <c r="B304" s="378"/>
      <c r="C304" s="379"/>
      <c r="D304" s="379"/>
      <c r="E304" s="379"/>
      <c r="F304" s="379"/>
      <c r="G304" s="379"/>
      <c r="H304" s="379"/>
      <c r="I304" s="379"/>
      <c r="J304" s="379"/>
      <c r="K304" s="379"/>
      <c r="L304" s="379"/>
      <c r="M304" s="379"/>
    </row>
    <row r="305" spans="2:13" s="377" customFormat="1" ht="24.95" customHeight="1">
      <c r="B305" s="378"/>
      <c r="C305" s="379"/>
      <c r="D305" s="379"/>
      <c r="E305" s="379"/>
      <c r="F305" s="379"/>
      <c r="G305" s="379"/>
      <c r="H305" s="379"/>
      <c r="I305" s="379"/>
      <c r="J305" s="379"/>
      <c r="K305" s="379"/>
      <c r="L305" s="379"/>
      <c r="M305" s="379"/>
    </row>
    <row r="306" spans="2:13" s="377" customFormat="1" ht="24.95" customHeight="1">
      <c r="B306" s="378"/>
      <c r="C306" s="379"/>
      <c r="D306" s="379"/>
      <c r="E306" s="379"/>
      <c r="F306" s="379"/>
      <c r="G306" s="379"/>
      <c r="H306" s="379"/>
      <c r="I306" s="379"/>
      <c r="J306" s="379"/>
      <c r="K306" s="379"/>
      <c r="L306" s="379"/>
      <c r="M306" s="379"/>
    </row>
    <row r="307" spans="2:13" s="377" customFormat="1" ht="24.95" customHeight="1">
      <c r="B307" s="378"/>
      <c r="C307" s="379"/>
      <c r="D307" s="379"/>
      <c r="E307" s="379"/>
      <c r="F307" s="379"/>
      <c r="G307" s="379"/>
      <c r="H307" s="379"/>
      <c r="I307" s="379"/>
      <c r="J307" s="379"/>
      <c r="K307" s="379"/>
      <c r="L307" s="379"/>
      <c r="M307" s="379"/>
    </row>
    <row r="308" spans="2:13" s="377" customFormat="1" ht="24.95" customHeight="1">
      <c r="B308" s="378"/>
      <c r="C308" s="379"/>
      <c r="D308" s="379"/>
      <c r="E308" s="379"/>
      <c r="F308" s="379"/>
      <c r="G308" s="379"/>
      <c r="H308" s="379"/>
      <c r="I308" s="379"/>
      <c r="J308" s="379"/>
      <c r="K308" s="379"/>
      <c r="L308" s="379"/>
      <c r="M308" s="379"/>
    </row>
    <row r="309" spans="2:13" s="377" customFormat="1" ht="24.95" customHeight="1">
      <c r="B309" s="378"/>
      <c r="C309" s="379"/>
      <c r="D309" s="379"/>
      <c r="E309" s="379"/>
      <c r="F309" s="379"/>
      <c r="G309" s="379"/>
      <c r="H309" s="379"/>
      <c r="I309" s="379"/>
      <c r="J309" s="379"/>
      <c r="K309" s="379"/>
      <c r="L309" s="379"/>
      <c r="M309" s="379"/>
    </row>
    <row r="310" spans="2:13" s="377" customFormat="1" ht="24.95" customHeight="1">
      <c r="B310" s="378"/>
      <c r="C310" s="379"/>
      <c r="D310" s="379"/>
      <c r="E310" s="379"/>
      <c r="F310" s="379"/>
      <c r="G310" s="379"/>
      <c r="H310" s="379"/>
      <c r="I310" s="379"/>
      <c r="J310" s="379"/>
      <c r="K310" s="379"/>
      <c r="L310" s="379"/>
      <c r="M310" s="379"/>
    </row>
    <row r="311" spans="2:13" s="377" customFormat="1" ht="24.95" customHeight="1">
      <c r="B311" s="378"/>
      <c r="C311" s="379"/>
      <c r="D311" s="379"/>
      <c r="E311" s="379"/>
      <c r="F311" s="379"/>
      <c r="G311" s="379"/>
      <c r="H311" s="379"/>
      <c r="I311" s="379"/>
      <c r="J311" s="379"/>
      <c r="K311" s="379"/>
      <c r="L311" s="379"/>
      <c r="M311" s="379"/>
    </row>
    <row r="312" spans="2:13" s="377" customFormat="1" ht="24.95" customHeight="1">
      <c r="B312" s="378"/>
      <c r="C312" s="379"/>
      <c r="D312" s="379"/>
      <c r="E312" s="379"/>
      <c r="F312" s="379"/>
      <c r="G312" s="379"/>
      <c r="H312" s="379"/>
      <c r="I312" s="379"/>
      <c r="J312" s="379"/>
      <c r="K312" s="379"/>
      <c r="L312" s="379"/>
      <c r="M312" s="379"/>
    </row>
    <row r="313" spans="2:13" s="377" customFormat="1" ht="24.95" customHeight="1">
      <c r="B313" s="378"/>
      <c r="C313" s="379"/>
      <c r="D313" s="379"/>
      <c r="E313" s="379"/>
      <c r="F313" s="379"/>
      <c r="G313" s="379"/>
      <c r="H313" s="379"/>
      <c r="I313" s="379"/>
      <c r="J313" s="379"/>
      <c r="K313" s="379"/>
      <c r="L313" s="379"/>
      <c r="M313" s="379"/>
    </row>
    <row r="314" spans="2:13" s="377" customFormat="1" ht="24.95" customHeight="1">
      <c r="B314" s="378"/>
      <c r="C314" s="379"/>
      <c r="D314" s="379"/>
      <c r="E314" s="379"/>
      <c r="F314" s="379"/>
      <c r="G314" s="379"/>
      <c r="H314" s="379"/>
      <c r="I314" s="379"/>
      <c r="J314" s="379"/>
      <c r="K314" s="379"/>
      <c r="L314" s="379"/>
      <c r="M314" s="379"/>
    </row>
    <row r="315" spans="2:13" s="377" customFormat="1" ht="24.95" customHeight="1">
      <c r="B315" s="378"/>
      <c r="C315" s="379"/>
      <c r="D315" s="379"/>
      <c r="E315" s="379"/>
      <c r="F315" s="379"/>
      <c r="G315" s="379"/>
      <c r="H315" s="379"/>
      <c r="I315" s="379"/>
      <c r="J315" s="379"/>
      <c r="K315" s="379"/>
      <c r="L315" s="379"/>
      <c r="M315" s="379"/>
    </row>
    <row r="316" spans="2:13" s="377" customFormat="1" ht="24.95" customHeight="1">
      <c r="B316" s="378"/>
      <c r="C316" s="379"/>
      <c r="D316" s="379"/>
      <c r="E316" s="379"/>
      <c r="F316" s="379"/>
      <c r="G316" s="379"/>
      <c r="H316" s="379"/>
      <c r="I316" s="379"/>
      <c r="J316" s="379"/>
      <c r="K316" s="379"/>
      <c r="L316" s="379"/>
      <c r="M316" s="379"/>
    </row>
    <row r="317" spans="2:13" s="377" customFormat="1" ht="24.95" customHeight="1">
      <c r="B317" s="378"/>
      <c r="C317" s="379"/>
      <c r="D317" s="379"/>
      <c r="E317" s="379"/>
      <c r="F317" s="379"/>
      <c r="G317" s="379"/>
      <c r="H317" s="379"/>
      <c r="I317" s="379"/>
      <c r="J317" s="379"/>
      <c r="K317" s="379"/>
      <c r="L317" s="379"/>
      <c r="M317" s="379"/>
    </row>
    <row r="318" spans="2:13" s="377" customFormat="1" ht="24.95" customHeight="1">
      <c r="B318" s="378"/>
      <c r="C318" s="379"/>
      <c r="D318" s="379"/>
      <c r="E318" s="379"/>
      <c r="F318" s="379"/>
      <c r="G318" s="379"/>
      <c r="H318" s="379"/>
      <c r="I318" s="379"/>
      <c r="J318" s="379"/>
      <c r="K318" s="379"/>
      <c r="L318" s="379"/>
      <c r="M318" s="379"/>
    </row>
    <row r="319" spans="2:13" s="377" customFormat="1" ht="24.95" customHeight="1">
      <c r="B319" s="378"/>
      <c r="C319" s="379"/>
      <c r="D319" s="379"/>
      <c r="E319" s="379"/>
      <c r="F319" s="379"/>
      <c r="G319" s="379"/>
      <c r="H319" s="379"/>
      <c r="I319" s="379"/>
      <c r="J319" s="379"/>
      <c r="K319" s="379"/>
      <c r="L319" s="379"/>
      <c r="M319" s="379"/>
    </row>
    <row r="320" spans="2:13" s="377" customFormat="1" ht="24.95" customHeight="1">
      <c r="B320" s="378"/>
      <c r="C320" s="379"/>
      <c r="D320" s="379"/>
      <c r="E320" s="379"/>
      <c r="F320" s="379"/>
      <c r="G320" s="379"/>
      <c r="H320" s="379"/>
      <c r="I320" s="379"/>
      <c r="J320" s="379"/>
      <c r="K320" s="379"/>
      <c r="L320" s="379"/>
      <c r="M320" s="379"/>
    </row>
    <row r="321" spans="2:13" s="377" customFormat="1" ht="24.95" customHeight="1">
      <c r="B321" s="378"/>
      <c r="C321" s="379"/>
      <c r="D321" s="379"/>
      <c r="E321" s="379"/>
      <c r="F321" s="379"/>
      <c r="G321" s="379"/>
      <c r="H321" s="379"/>
      <c r="I321" s="379"/>
      <c r="J321" s="379"/>
      <c r="K321" s="379"/>
      <c r="L321" s="379"/>
      <c r="M321" s="379"/>
    </row>
    <row r="322" spans="2:13" s="377" customFormat="1" ht="24.95" customHeight="1">
      <c r="B322" s="378"/>
      <c r="C322" s="379"/>
      <c r="D322" s="379"/>
      <c r="E322" s="379"/>
      <c r="F322" s="379"/>
      <c r="G322" s="379"/>
      <c r="H322" s="379"/>
      <c r="I322" s="379"/>
      <c r="J322" s="379"/>
      <c r="K322" s="379"/>
      <c r="L322" s="379"/>
      <c r="M322" s="379"/>
    </row>
    <row r="323" spans="2:13" s="377" customFormat="1" ht="24.95" customHeight="1">
      <c r="B323" s="378"/>
      <c r="C323" s="379"/>
      <c r="D323" s="379"/>
      <c r="E323" s="379"/>
      <c r="F323" s="379"/>
      <c r="G323" s="379"/>
      <c r="H323" s="379"/>
      <c r="I323" s="379"/>
      <c r="J323" s="379"/>
      <c r="K323" s="379"/>
      <c r="L323" s="379"/>
      <c r="M323" s="379"/>
    </row>
    <row r="324" spans="2:13" s="377" customFormat="1" ht="24.95" customHeight="1">
      <c r="B324" s="378"/>
      <c r="C324" s="379"/>
      <c r="D324" s="379"/>
      <c r="E324" s="379"/>
      <c r="F324" s="379"/>
      <c r="G324" s="379"/>
      <c r="H324" s="379"/>
      <c r="I324" s="379"/>
      <c r="J324" s="379"/>
      <c r="K324" s="379"/>
      <c r="L324" s="379"/>
      <c r="M324" s="379"/>
    </row>
    <row r="325" spans="2:13" s="377" customFormat="1" ht="24.95" customHeight="1">
      <c r="B325" s="378"/>
      <c r="C325" s="379"/>
      <c r="D325" s="379"/>
      <c r="E325" s="379"/>
      <c r="F325" s="379"/>
      <c r="G325" s="379"/>
      <c r="H325" s="379"/>
      <c r="I325" s="379"/>
      <c r="J325" s="379"/>
      <c r="K325" s="379"/>
      <c r="L325" s="379"/>
      <c r="M325" s="379"/>
    </row>
    <row r="326" spans="2:13" s="377" customFormat="1" ht="24.95" customHeight="1">
      <c r="B326" s="378"/>
      <c r="C326" s="379"/>
      <c r="D326" s="379"/>
      <c r="E326" s="379"/>
      <c r="F326" s="379"/>
      <c r="G326" s="379"/>
      <c r="H326" s="379"/>
      <c r="I326" s="379"/>
      <c r="J326" s="379"/>
      <c r="K326" s="379"/>
      <c r="L326" s="379"/>
      <c r="M326" s="379"/>
    </row>
    <row r="327" spans="2:13" s="377" customFormat="1" ht="24.95" customHeight="1">
      <c r="B327" s="378"/>
      <c r="C327" s="379"/>
      <c r="D327" s="379"/>
      <c r="E327" s="379"/>
      <c r="F327" s="379"/>
      <c r="G327" s="379"/>
      <c r="H327" s="379"/>
      <c r="I327" s="379"/>
      <c r="J327" s="379"/>
      <c r="K327" s="379"/>
      <c r="L327" s="379"/>
      <c r="M327" s="379"/>
    </row>
    <row r="328" spans="2:13" s="377" customFormat="1" ht="24.95" customHeight="1">
      <c r="B328" s="378"/>
      <c r="C328" s="379"/>
      <c r="D328" s="379"/>
      <c r="E328" s="379"/>
      <c r="F328" s="379"/>
      <c r="G328" s="379"/>
      <c r="H328" s="379"/>
      <c r="I328" s="379"/>
      <c r="J328" s="379"/>
      <c r="K328" s="379"/>
      <c r="L328" s="379"/>
      <c r="M328" s="379"/>
    </row>
    <row r="329" spans="2:13" s="377" customFormat="1" ht="24.95" customHeight="1">
      <c r="B329" s="378"/>
      <c r="C329" s="379"/>
      <c r="D329" s="379"/>
      <c r="E329" s="379"/>
      <c r="F329" s="379"/>
      <c r="G329" s="379"/>
      <c r="H329" s="379"/>
      <c r="I329" s="379"/>
      <c r="J329" s="379"/>
      <c r="K329" s="379"/>
      <c r="L329" s="379"/>
      <c r="M329" s="379"/>
    </row>
    <row r="330" spans="2:13" s="377" customFormat="1" ht="24.95" customHeight="1">
      <c r="B330" s="378"/>
      <c r="C330" s="379"/>
      <c r="D330" s="379"/>
      <c r="E330" s="379"/>
      <c r="F330" s="379"/>
      <c r="G330" s="379"/>
      <c r="H330" s="379"/>
      <c r="I330" s="379"/>
      <c r="J330" s="379"/>
      <c r="K330" s="379"/>
      <c r="L330" s="379"/>
      <c r="M330" s="379"/>
    </row>
    <row r="331" spans="2:13" s="377" customFormat="1" ht="24.95" customHeight="1">
      <c r="B331" s="378"/>
      <c r="C331" s="379"/>
      <c r="D331" s="379"/>
      <c r="E331" s="379"/>
      <c r="F331" s="379"/>
      <c r="G331" s="379"/>
      <c r="H331" s="379"/>
      <c r="I331" s="379"/>
      <c r="J331" s="379"/>
      <c r="K331" s="379"/>
      <c r="L331" s="379"/>
      <c r="M331" s="379"/>
    </row>
    <row r="332" spans="2:13" s="377" customFormat="1" ht="24.95" customHeight="1">
      <c r="B332" s="378"/>
      <c r="C332" s="379"/>
      <c r="D332" s="379"/>
      <c r="E332" s="379"/>
      <c r="F332" s="379"/>
      <c r="G332" s="379"/>
      <c r="H332" s="379"/>
      <c r="I332" s="379"/>
      <c r="J332" s="379"/>
      <c r="K332" s="379"/>
      <c r="L332" s="379"/>
      <c r="M332" s="379"/>
    </row>
    <row r="333" spans="2:13" s="377" customFormat="1" ht="24.95" customHeight="1">
      <c r="B333" s="378"/>
      <c r="C333" s="379"/>
      <c r="D333" s="379"/>
      <c r="E333" s="379"/>
      <c r="F333" s="379"/>
      <c r="G333" s="379"/>
      <c r="H333" s="379"/>
      <c r="I333" s="379"/>
      <c r="J333" s="379"/>
      <c r="K333" s="379"/>
      <c r="L333" s="379"/>
      <c r="M333" s="379"/>
    </row>
    <row r="334" spans="2:13" s="377" customFormat="1" ht="24.95" customHeight="1">
      <c r="B334" s="378"/>
      <c r="C334" s="379"/>
      <c r="D334" s="379"/>
      <c r="E334" s="379"/>
      <c r="F334" s="379"/>
      <c r="G334" s="379"/>
      <c r="H334" s="379"/>
      <c r="I334" s="379"/>
      <c r="J334" s="379"/>
      <c r="K334" s="379"/>
      <c r="L334" s="379"/>
      <c r="M334" s="379"/>
    </row>
    <row r="335" spans="2:13" s="377" customFormat="1" ht="24.95" customHeight="1">
      <c r="B335" s="378"/>
      <c r="C335" s="379"/>
      <c r="D335" s="379"/>
      <c r="E335" s="379"/>
      <c r="F335" s="379"/>
      <c r="G335" s="379"/>
      <c r="H335" s="379"/>
      <c r="I335" s="379"/>
      <c r="J335" s="379"/>
      <c r="K335" s="379"/>
      <c r="L335" s="379"/>
      <c r="M335" s="379"/>
    </row>
    <row r="336" spans="2:13" s="377" customFormat="1" ht="24.95" customHeight="1">
      <c r="B336" s="378"/>
      <c r="C336" s="379"/>
      <c r="D336" s="379"/>
      <c r="E336" s="379"/>
      <c r="F336" s="379"/>
      <c r="G336" s="379"/>
      <c r="H336" s="379"/>
      <c r="I336" s="379"/>
      <c r="J336" s="379"/>
      <c r="K336" s="379"/>
      <c r="L336" s="379"/>
      <c r="M336" s="379"/>
    </row>
    <row r="337" spans="2:13" s="377" customFormat="1" ht="24.95" customHeight="1">
      <c r="B337" s="378"/>
      <c r="C337" s="379"/>
      <c r="D337" s="379"/>
      <c r="E337" s="379"/>
      <c r="F337" s="379"/>
      <c r="G337" s="379"/>
      <c r="H337" s="379"/>
      <c r="I337" s="379"/>
      <c r="J337" s="379"/>
      <c r="K337" s="379"/>
      <c r="L337" s="379"/>
      <c r="M337" s="379"/>
    </row>
    <row r="338" spans="2:13" s="377" customFormat="1" ht="24.95" customHeight="1">
      <c r="B338" s="378"/>
      <c r="C338" s="379"/>
      <c r="D338" s="379"/>
      <c r="E338" s="379"/>
      <c r="F338" s="379"/>
      <c r="G338" s="379"/>
      <c r="H338" s="379"/>
      <c r="I338" s="379"/>
      <c r="J338" s="379"/>
      <c r="K338" s="379"/>
      <c r="L338" s="379"/>
      <c r="M338" s="379"/>
    </row>
    <row r="339" spans="2:13" s="377" customFormat="1" ht="24.95" customHeight="1">
      <c r="B339" s="378"/>
      <c r="C339" s="379"/>
      <c r="D339" s="379"/>
      <c r="E339" s="379"/>
      <c r="F339" s="379"/>
      <c r="G339" s="379"/>
      <c r="H339" s="379"/>
      <c r="I339" s="379"/>
      <c r="J339" s="379"/>
      <c r="K339" s="379"/>
      <c r="L339" s="379"/>
      <c r="M339" s="379"/>
    </row>
    <row r="340" spans="2:13" s="377" customFormat="1" ht="24.95" customHeight="1">
      <c r="B340" s="378"/>
      <c r="C340" s="379"/>
      <c r="D340" s="379"/>
      <c r="E340" s="379"/>
      <c r="F340" s="379"/>
      <c r="G340" s="379"/>
      <c r="H340" s="379"/>
      <c r="I340" s="379"/>
      <c r="J340" s="379"/>
      <c r="K340" s="379"/>
      <c r="L340" s="379"/>
      <c r="M340" s="379"/>
    </row>
    <row r="341" spans="2:13" s="377" customFormat="1" ht="24.95" customHeight="1">
      <c r="B341" s="378"/>
      <c r="C341" s="379"/>
      <c r="D341" s="379"/>
      <c r="E341" s="379"/>
      <c r="F341" s="379"/>
      <c r="G341" s="379"/>
      <c r="H341" s="379"/>
      <c r="I341" s="379"/>
      <c r="J341" s="379"/>
      <c r="K341" s="379"/>
      <c r="L341" s="379"/>
      <c r="M341" s="379"/>
    </row>
    <row r="342" spans="2:13" s="377" customFormat="1" ht="24.95" customHeight="1">
      <c r="B342" s="378"/>
      <c r="C342" s="379"/>
      <c r="D342" s="379"/>
      <c r="E342" s="379"/>
      <c r="F342" s="379"/>
      <c r="G342" s="379"/>
      <c r="H342" s="379"/>
      <c r="I342" s="379"/>
      <c r="J342" s="379"/>
      <c r="K342" s="379"/>
      <c r="L342" s="379"/>
      <c r="M342" s="379"/>
    </row>
    <row r="343" spans="2:13" s="377" customFormat="1" ht="24.95" customHeight="1">
      <c r="B343" s="378"/>
      <c r="C343" s="379"/>
      <c r="D343" s="379"/>
      <c r="E343" s="379"/>
      <c r="F343" s="379"/>
      <c r="G343" s="379"/>
      <c r="H343" s="379"/>
      <c r="I343" s="379"/>
      <c r="J343" s="379"/>
      <c r="K343" s="379"/>
      <c r="L343" s="379"/>
      <c r="M343" s="379"/>
    </row>
    <row r="344" spans="2:13" s="377" customFormat="1" ht="24.95" customHeight="1">
      <c r="B344" s="378"/>
      <c r="C344" s="379"/>
      <c r="D344" s="379"/>
      <c r="E344" s="379"/>
      <c r="F344" s="379"/>
      <c r="G344" s="379"/>
      <c r="H344" s="379"/>
      <c r="I344" s="379"/>
      <c r="J344" s="379"/>
      <c r="K344" s="379"/>
      <c r="L344" s="379"/>
      <c r="M344" s="379"/>
    </row>
    <row r="345" spans="2:13" s="377" customFormat="1" ht="24.95" customHeight="1">
      <c r="B345" s="378"/>
      <c r="C345" s="379"/>
      <c r="D345" s="379"/>
      <c r="E345" s="379"/>
      <c r="F345" s="379"/>
      <c r="G345" s="379"/>
      <c r="H345" s="379"/>
      <c r="I345" s="379"/>
      <c r="J345" s="379"/>
      <c r="K345" s="379"/>
      <c r="L345" s="379"/>
      <c r="M345" s="379"/>
    </row>
    <row r="346" spans="2:13" s="377" customFormat="1" ht="24.95" customHeight="1">
      <c r="B346" s="378"/>
      <c r="C346" s="379"/>
      <c r="D346" s="379"/>
      <c r="E346" s="379"/>
      <c r="F346" s="379"/>
      <c r="G346" s="379"/>
      <c r="H346" s="379"/>
      <c r="I346" s="379"/>
      <c r="J346" s="379"/>
      <c r="K346" s="379"/>
      <c r="L346" s="379"/>
      <c r="M346" s="379"/>
    </row>
    <row r="347" spans="2:13" s="377" customFormat="1" ht="24.95" customHeight="1">
      <c r="B347" s="378"/>
      <c r="C347" s="379"/>
      <c r="D347" s="379"/>
      <c r="E347" s="379"/>
      <c r="F347" s="379"/>
      <c r="G347" s="379"/>
      <c r="H347" s="379"/>
      <c r="I347" s="379"/>
      <c r="J347" s="379"/>
      <c r="K347" s="379"/>
      <c r="L347" s="379"/>
      <c r="M347" s="379"/>
    </row>
    <row r="348" spans="2:13" s="377" customFormat="1" ht="24.95" customHeight="1">
      <c r="B348" s="378"/>
      <c r="C348" s="379"/>
      <c r="D348" s="379"/>
      <c r="E348" s="379"/>
      <c r="F348" s="379"/>
      <c r="G348" s="379"/>
      <c r="H348" s="379"/>
      <c r="I348" s="379"/>
      <c r="J348" s="379"/>
      <c r="K348" s="379"/>
      <c r="L348" s="379"/>
      <c r="M348" s="379"/>
    </row>
    <row r="349" spans="2:13" s="377" customFormat="1" ht="24.95" customHeight="1">
      <c r="B349" s="378"/>
      <c r="C349" s="379"/>
      <c r="D349" s="379"/>
      <c r="E349" s="379"/>
      <c r="F349" s="379"/>
      <c r="G349" s="379"/>
      <c r="H349" s="379"/>
      <c r="I349" s="379"/>
      <c r="J349" s="379"/>
      <c r="K349" s="379"/>
      <c r="L349" s="379"/>
      <c r="M349" s="379"/>
    </row>
    <row r="350" spans="2:13" s="377" customFormat="1" ht="24.95" customHeight="1">
      <c r="B350" s="378"/>
      <c r="C350" s="379"/>
      <c r="D350" s="379"/>
      <c r="E350" s="379"/>
      <c r="F350" s="379"/>
      <c r="G350" s="379"/>
      <c r="H350" s="379"/>
      <c r="I350" s="379"/>
      <c r="J350" s="379"/>
      <c r="K350" s="379"/>
      <c r="L350" s="379"/>
      <c r="M350" s="379"/>
    </row>
    <row r="351" spans="2:13" s="377" customFormat="1" ht="24.95" customHeight="1">
      <c r="B351" s="378"/>
      <c r="C351" s="379"/>
      <c r="D351" s="379"/>
      <c r="E351" s="379"/>
      <c r="F351" s="379"/>
      <c r="G351" s="379"/>
      <c r="H351" s="379"/>
      <c r="I351" s="379"/>
      <c r="J351" s="379"/>
      <c r="K351" s="379"/>
      <c r="L351" s="379"/>
      <c r="M351" s="379"/>
    </row>
    <row r="352" spans="2:13" s="377" customFormat="1" ht="24.95" customHeight="1">
      <c r="B352" s="378"/>
      <c r="C352" s="379"/>
      <c r="D352" s="379"/>
      <c r="E352" s="379"/>
      <c r="F352" s="379"/>
      <c r="G352" s="379"/>
      <c r="H352" s="379"/>
      <c r="I352" s="379"/>
      <c r="J352" s="379"/>
      <c r="K352" s="379"/>
      <c r="L352" s="379"/>
      <c r="M352" s="379"/>
    </row>
    <row r="353" spans="2:13" s="377" customFormat="1" ht="24.95" customHeight="1">
      <c r="B353" s="378"/>
      <c r="C353" s="379"/>
      <c r="D353" s="379"/>
      <c r="E353" s="379"/>
      <c r="F353" s="379"/>
      <c r="G353" s="379"/>
      <c r="H353" s="379"/>
      <c r="I353" s="379"/>
      <c r="J353" s="379"/>
      <c r="K353" s="379"/>
      <c r="L353" s="379"/>
      <c r="M353" s="379"/>
    </row>
    <row r="354" spans="2:13" s="377" customFormat="1" ht="24.95" customHeight="1">
      <c r="B354" s="378"/>
      <c r="C354" s="379"/>
      <c r="D354" s="379"/>
      <c r="E354" s="379"/>
      <c r="F354" s="379"/>
      <c r="G354" s="379"/>
      <c r="H354" s="379"/>
      <c r="I354" s="379"/>
      <c r="J354" s="379"/>
      <c r="K354" s="379"/>
      <c r="L354" s="379"/>
      <c r="M354" s="379"/>
    </row>
    <row r="355" spans="2:13" s="377" customFormat="1" ht="24.95" customHeight="1">
      <c r="B355" s="378"/>
      <c r="C355" s="379"/>
      <c r="D355" s="379"/>
      <c r="E355" s="379"/>
      <c r="F355" s="379"/>
      <c r="G355" s="379"/>
      <c r="H355" s="379"/>
      <c r="I355" s="379"/>
      <c r="J355" s="379"/>
      <c r="K355" s="379"/>
      <c r="L355" s="379"/>
      <c r="M355" s="379"/>
    </row>
    <row r="356" spans="2:13" s="377" customFormat="1" ht="24.95" customHeight="1">
      <c r="B356" s="378"/>
      <c r="C356" s="379"/>
      <c r="D356" s="379"/>
      <c r="E356" s="379"/>
      <c r="F356" s="379"/>
      <c r="G356" s="379"/>
      <c r="H356" s="379"/>
      <c r="I356" s="379"/>
      <c r="J356" s="379"/>
      <c r="K356" s="379"/>
      <c r="L356" s="379"/>
      <c r="M356" s="379"/>
    </row>
    <row r="357" spans="2:13" s="377" customFormat="1" ht="24.95" customHeight="1">
      <c r="B357" s="378"/>
      <c r="C357" s="379"/>
      <c r="D357" s="379"/>
      <c r="E357" s="379"/>
      <c r="F357" s="379"/>
      <c r="G357" s="379"/>
      <c r="H357" s="379"/>
      <c r="I357" s="379"/>
      <c r="J357" s="379"/>
      <c r="K357" s="379"/>
      <c r="L357" s="379"/>
      <c r="M357" s="379"/>
    </row>
    <row r="358" spans="2:13" s="377" customFormat="1" ht="24.95" customHeight="1">
      <c r="B358" s="378"/>
      <c r="C358" s="379"/>
      <c r="D358" s="379"/>
      <c r="E358" s="379"/>
      <c r="F358" s="379"/>
      <c r="G358" s="379"/>
      <c r="H358" s="379"/>
      <c r="I358" s="379"/>
      <c r="J358" s="379"/>
      <c r="K358" s="379"/>
      <c r="L358" s="379"/>
      <c r="M358" s="379"/>
    </row>
    <row r="359" spans="2:13" s="377" customFormat="1" ht="24.95" customHeight="1">
      <c r="B359" s="378"/>
      <c r="C359" s="379"/>
      <c r="D359" s="379"/>
      <c r="E359" s="379"/>
      <c r="F359" s="379"/>
      <c r="G359" s="379"/>
      <c r="H359" s="379"/>
      <c r="I359" s="379"/>
      <c r="J359" s="379"/>
      <c r="K359" s="379"/>
      <c r="L359" s="379"/>
      <c r="M359" s="379"/>
    </row>
    <row r="360" spans="2:13" s="377" customFormat="1" ht="24.95" customHeight="1">
      <c r="B360" s="378"/>
      <c r="C360" s="379"/>
      <c r="D360" s="379"/>
      <c r="E360" s="379"/>
      <c r="F360" s="379"/>
      <c r="G360" s="379"/>
      <c r="H360" s="379"/>
      <c r="I360" s="379"/>
      <c r="J360" s="379"/>
      <c r="K360" s="379"/>
      <c r="L360" s="379"/>
      <c r="M360" s="379"/>
    </row>
    <row r="361" spans="2:13" s="377" customFormat="1" ht="24.95" customHeight="1">
      <c r="B361" s="378"/>
      <c r="C361" s="379"/>
      <c r="D361" s="379"/>
      <c r="E361" s="379"/>
      <c r="F361" s="379"/>
      <c r="G361" s="379"/>
      <c r="H361" s="379"/>
      <c r="I361" s="379"/>
      <c r="J361" s="379"/>
      <c r="K361" s="379"/>
      <c r="L361" s="379"/>
      <c r="M361" s="379"/>
    </row>
    <row r="362" spans="2:13" s="377" customFormat="1" ht="24.95" customHeight="1">
      <c r="B362" s="378"/>
      <c r="C362" s="379"/>
      <c r="D362" s="379"/>
      <c r="E362" s="379"/>
      <c r="F362" s="379"/>
      <c r="G362" s="379"/>
      <c r="H362" s="379"/>
      <c r="I362" s="379"/>
      <c r="J362" s="379"/>
      <c r="K362" s="379"/>
      <c r="L362" s="379"/>
      <c r="M362" s="379"/>
    </row>
    <row r="363" spans="2:13" s="377" customFormat="1" ht="24.95" customHeight="1">
      <c r="B363" s="378"/>
      <c r="C363" s="379"/>
      <c r="D363" s="379"/>
      <c r="E363" s="379"/>
      <c r="F363" s="379"/>
      <c r="G363" s="379"/>
      <c r="H363" s="379"/>
      <c r="I363" s="379"/>
      <c r="J363" s="379"/>
      <c r="K363" s="379"/>
      <c r="L363" s="379"/>
      <c r="M363" s="379"/>
    </row>
    <row r="364" spans="2:13" s="377" customFormat="1" ht="24.95" customHeight="1">
      <c r="B364" s="378"/>
      <c r="C364" s="379"/>
      <c r="D364" s="379"/>
      <c r="E364" s="379"/>
      <c r="F364" s="379"/>
      <c r="G364" s="379"/>
      <c r="H364" s="379"/>
      <c r="I364" s="379"/>
      <c r="J364" s="379"/>
      <c r="K364" s="379"/>
      <c r="L364" s="379"/>
      <c r="M364" s="379"/>
    </row>
    <row r="365" spans="2:13" s="377" customFormat="1" ht="24.95" customHeight="1">
      <c r="B365" s="378"/>
      <c r="C365" s="379"/>
      <c r="D365" s="379"/>
      <c r="E365" s="379"/>
      <c r="F365" s="379"/>
      <c r="G365" s="379"/>
      <c r="H365" s="379"/>
      <c r="I365" s="379"/>
      <c r="J365" s="379"/>
      <c r="K365" s="379"/>
      <c r="L365" s="379"/>
      <c r="M365" s="379"/>
    </row>
    <row r="366" spans="2:13" s="377" customFormat="1" ht="24.95" customHeight="1">
      <c r="B366" s="378"/>
      <c r="C366" s="379"/>
      <c r="D366" s="379"/>
      <c r="E366" s="379"/>
      <c r="F366" s="379"/>
      <c r="G366" s="379"/>
      <c r="H366" s="379"/>
      <c r="I366" s="379"/>
      <c r="J366" s="379"/>
      <c r="K366" s="379"/>
      <c r="L366" s="379"/>
      <c r="M366" s="379"/>
    </row>
    <row r="367" spans="2:13" s="377" customFormat="1" ht="24.95" customHeight="1">
      <c r="B367" s="378"/>
      <c r="C367" s="379"/>
      <c r="D367" s="379"/>
      <c r="E367" s="379"/>
      <c r="F367" s="379"/>
      <c r="G367" s="379"/>
      <c r="H367" s="379"/>
      <c r="I367" s="379"/>
      <c r="J367" s="379"/>
      <c r="K367" s="379"/>
      <c r="L367" s="379"/>
      <c r="M367" s="379"/>
    </row>
    <row r="368" spans="2:13" s="377" customFormat="1" ht="24.95" customHeight="1">
      <c r="B368" s="378"/>
      <c r="C368" s="379"/>
      <c r="D368" s="379"/>
      <c r="E368" s="379"/>
      <c r="F368" s="379"/>
      <c r="G368" s="379"/>
      <c r="H368" s="379"/>
      <c r="I368" s="379"/>
      <c r="J368" s="379"/>
      <c r="K368" s="379"/>
      <c r="L368" s="379"/>
      <c r="M368" s="379"/>
    </row>
    <row r="369" spans="2:13" s="377" customFormat="1" ht="24.95" customHeight="1">
      <c r="B369" s="378"/>
      <c r="C369" s="379"/>
      <c r="D369" s="379"/>
      <c r="E369" s="379"/>
      <c r="F369" s="379"/>
      <c r="G369" s="379"/>
      <c r="H369" s="379"/>
      <c r="I369" s="379"/>
      <c r="J369" s="379"/>
      <c r="K369" s="379"/>
      <c r="L369" s="379"/>
      <c r="M369" s="379"/>
    </row>
    <row r="370" spans="2:13" s="377" customFormat="1" ht="24.95" customHeight="1">
      <c r="B370" s="378"/>
      <c r="C370" s="379"/>
      <c r="D370" s="379"/>
      <c r="E370" s="379"/>
      <c r="F370" s="379"/>
      <c r="G370" s="379"/>
      <c r="H370" s="379"/>
      <c r="I370" s="379"/>
      <c r="J370" s="379"/>
      <c r="K370" s="379"/>
      <c r="L370" s="379"/>
      <c r="M370" s="379"/>
    </row>
    <row r="371" spans="2:13" s="377" customFormat="1" ht="24.95" customHeight="1">
      <c r="B371" s="378"/>
      <c r="C371" s="379"/>
      <c r="D371" s="379"/>
      <c r="E371" s="379"/>
      <c r="F371" s="379"/>
      <c r="G371" s="379"/>
      <c r="H371" s="379"/>
      <c r="I371" s="379"/>
      <c r="J371" s="379"/>
      <c r="K371" s="379"/>
      <c r="L371" s="379"/>
      <c r="M371" s="379"/>
    </row>
    <row r="372" spans="2:13" s="377" customFormat="1" ht="24.95" customHeight="1">
      <c r="B372" s="378"/>
      <c r="C372" s="379"/>
      <c r="D372" s="379"/>
      <c r="E372" s="379"/>
      <c r="F372" s="379"/>
      <c r="G372" s="379"/>
      <c r="H372" s="379"/>
      <c r="I372" s="379"/>
      <c r="J372" s="379"/>
      <c r="K372" s="379"/>
      <c r="L372" s="379"/>
      <c r="M372" s="379"/>
    </row>
    <row r="373" spans="2:13" s="377" customFormat="1" ht="24.95" customHeight="1">
      <c r="B373" s="378"/>
      <c r="C373" s="379"/>
      <c r="D373" s="379"/>
      <c r="E373" s="379"/>
      <c r="F373" s="379"/>
      <c r="G373" s="379"/>
      <c r="H373" s="379"/>
      <c r="I373" s="379"/>
      <c r="J373" s="379"/>
      <c r="K373" s="379"/>
      <c r="L373" s="379"/>
      <c r="M373" s="379"/>
    </row>
    <row r="374" spans="2:13" s="377" customFormat="1" ht="24.95" customHeight="1">
      <c r="B374" s="378"/>
      <c r="C374" s="379"/>
      <c r="D374" s="379"/>
      <c r="E374" s="379"/>
      <c r="F374" s="379"/>
      <c r="G374" s="379"/>
      <c r="H374" s="379"/>
      <c r="I374" s="379"/>
      <c r="J374" s="379"/>
      <c r="K374" s="379"/>
      <c r="L374" s="379"/>
      <c r="M374" s="379"/>
    </row>
    <row r="375" spans="2:13" s="377" customFormat="1" ht="24.95" customHeight="1">
      <c r="B375" s="378"/>
      <c r="C375" s="379"/>
      <c r="D375" s="379"/>
      <c r="E375" s="379"/>
      <c r="F375" s="379"/>
      <c r="G375" s="379"/>
      <c r="H375" s="379"/>
      <c r="I375" s="379"/>
      <c r="J375" s="379"/>
      <c r="K375" s="379"/>
      <c r="L375" s="379"/>
      <c r="M375" s="379"/>
    </row>
    <row r="376" spans="2:13" s="377" customFormat="1" ht="24.95" customHeight="1">
      <c r="B376" s="378"/>
      <c r="C376" s="379"/>
      <c r="D376" s="379"/>
      <c r="E376" s="379"/>
      <c r="F376" s="379"/>
      <c r="G376" s="379"/>
      <c r="H376" s="379"/>
      <c r="I376" s="379"/>
      <c r="J376" s="379"/>
      <c r="K376" s="379"/>
      <c r="L376" s="379"/>
      <c r="M376" s="379"/>
    </row>
    <row r="377" spans="2:13" s="377" customFormat="1" ht="24.95" customHeight="1">
      <c r="B377" s="378"/>
      <c r="C377" s="379"/>
      <c r="D377" s="379"/>
      <c r="E377" s="379"/>
      <c r="F377" s="379"/>
      <c r="G377" s="379"/>
      <c r="H377" s="379"/>
      <c r="I377" s="379"/>
      <c r="J377" s="379"/>
      <c r="K377" s="379"/>
      <c r="L377" s="379"/>
      <c r="M377" s="379"/>
    </row>
    <row r="378" spans="2:13" s="377" customFormat="1" ht="24.95" customHeight="1">
      <c r="B378" s="378"/>
      <c r="C378" s="379"/>
      <c r="D378" s="379"/>
      <c r="E378" s="379"/>
      <c r="F378" s="379"/>
      <c r="G378" s="379"/>
      <c r="H378" s="379"/>
      <c r="I378" s="379"/>
      <c r="J378" s="379"/>
      <c r="K378" s="379"/>
      <c r="L378" s="379"/>
      <c r="M378" s="379"/>
    </row>
    <row r="379" spans="2:13" s="377" customFormat="1" ht="24.95" customHeight="1">
      <c r="B379" s="378"/>
      <c r="C379" s="379"/>
      <c r="D379" s="379"/>
      <c r="E379" s="379"/>
      <c r="F379" s="379"/>
      <c r="G379" s="379"/>
      <c r="H379" s="379"/>
      <c r="I379" s="379"/>
      <c r="J379" s="379"/>
      <c r="K379" s="379"/>
      <c r="L379" s="379"/>
      <c r="M379" s="379"/>
    </row>
    <row r="380" spans="2:13" s="377" customFormat="1" ht="24.95" customHeight="1">
      <c r="B380" s="378"/>
      <c r="C380" s="379"/>
      <c r="D380" s="379"/>
      <c r="E380" s="379"/>
      <c r="F380" s="379"/>
      <c r="G380" s="379"/>
      <c r="H380" s="379"/>
      <c r="I380" s="379"/>
      <c r="J380" s="379"/>
      <c r="K380" s="379"/>
      <c r="L380" s="379"/>
      <c r="M380" s="379"/>
    </row>
    <row r="381" spans="2:13" s="377" customFormat="1" ht="24.95" customHeight="1">
      <c r="B381" s="378"/>
      <c r="C381" s="379"/>
      <c r="D381" s="379"/>
      <c r="E381" s="379"/>
      <c r="F381" s="379"/>
      <c r="G381" s="379"/>
      <c r="H381" s="379"/>
      <c r="I381" s="379"/>
      <c r="J381" s="379"/>
      <c r="K381" s="379"/>
      <c r="L381" s="379"/>
      <c r="M381" s="379"/>
    </row>
    <row r="382" spans="2:13" s="377" customFormat="1" ht="24.95" customHeight="1">
      <c r="B382" s="378"/>
      <c r="C382" s="379"/>
      <c r="D382" s="379"/>
      <c r="E382" s="379"/>
      <c r="F382" s="379"/>
      <c r="G382" s="379"/>
      <c r="H382" s="379"/>
      <c r="I382" s="379"/>
      <c r="J382" s="379"/>
      <c r="K382" s="379"/>
      <c r="L382" s="379"/>
      <c r="M382" s="379"/>
    </row>
    <row r="383" spans="2:13" s="377" customFormat="1" ht="24.95" customHeight="1">
      <c r="B383" s="378"/>
      <c r="C383" s="379"/>
      <c r="D383" s="379"/>
      <c r="E383" s="379"/>
      <c r="F383" s="379"/>
      <c r="G383" s="379"/>
      <c r="H383" s="379"/>
      <c r="I383" s="379"/>
      <c r="J383" s="379"/>
      <c r="K383" s="379"/>
      <c r="L383" s="379"/>
      <c r="M383" s="379"/>
    </row>
    <row r="384" spans="2:13" s="377" customFormat="1" ht="24.95" customHeight="1">
      <c r="B384" s="378"/>
      <c r="C384" s="379"/>
      <c r="D384" s="379"/>
      <c r="E384" s="379"/>
      <c r="F384" s="379"/>
      <c r="G384" s="379"/>
      <c r="H384" s="379"/>
      <c r="I384" s="379"/>
      <c r="J384" s="379"/>
      <c r="K384" s="379"/>
      <c r="L384" s="379"/>
      <c r="M384" s="379"/>
    </row>
    <row r="385" spans="2:13" s="377" customFormat="1" ht="24.95" customHeight="1">
      <c r="B385" s="378"/>
      <c r="C385" s="379"/>
      <c r="D385" s="379"/>
      <c r="E385" s="379"/>
      <c r="F385" s="379"/>
      <c r="G385" s="379"/>
      <c r="H385" s="379"/>
      <c r="I385" s="379"/>
      <c r="J385" s="379"/>
      <c r="K385" s="379"/>
      <c r="L385" s="379"/>
      <c r="M385" s="379"/>
    </row>
  </sheetData>
  <mergeCells count="19">
    <mergeCell ref="J22:M22"/>
    <mergeCell ref="J23:M23"/>
    <mergeCell ref="J24:M24"/>
    <mergeCell ref="D8:D9"/>
    <mergeCell ref="E8:E9"/>
    <mergeCell ref="G8:G9"/>
    <mergeCell ref="H8:K8"/>
    <mergeCell ref="L8:L9"/>
    <mergeCell ref="A16:B16"/>
    <mergeCell ref="A2:M2"/>
    <mergeCell ref="A3:M3"/>
    <mergeCell ref="A4:M4"/>
    <mergeCell ref="A5:M5"/>
    <mergeCell ref="A6:M6"/>
    <mergeCell ref="A7:A10"/>
    <mergeCell ref="B7:B10"/>
    <mergeCell ref="C7:E7"/>
    <mergeCell ref="F7:L7"/>
    <mergeCell ref="M7:M9"/>
  </mergeCells>
  <printOptions horizontalCentered="1"/>
  <pageMargins left="0.74803149606299213" right="0.35433070866141736" top="0.59055118110236227" bottom="0.35433070866141736" header="0.31496062992125984" footer="0.31496062992125984"/>
  <pageSetup paperSize="9" scale="64" fitToHeight="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I22"/>
  <sheetViews>
    <sheetView zoomScale="80" zoomScaleNormal="80" workbookViewId="0">
      <selection activeCell="I11" sqref="I11"/>
    </sheetView>
  </sheetViews>
  <sheetFormatPr defaultColWidth="9" defaultRowHeight="21"/>
  <cols>
    <col min="1" max="2" width="9" style="1"/>
    <col min="3" max="3" width="12.42578125" style="1" customWidth="1"/>
    <col min="4" max="5" width="16.140625" style="1" customWidth="1"/>
    <col min="6" max="6" width="16" style="1" customWidth="1"/>
    <col min="7" max="7" width="19.28515625" style="1" customWidth="1"/>
    <col min="8" max="8" width="14.7109375" style="1" customWidth="1"/>
    <col min="9" max="9" width="28.42578125" style="1" customWidth="1"/>
    <col min="10" max="16384" width="9" style="1"/>
  </cols>
  <sheetData>
    <row r="1" spans="1:9">
      <c r="I1" s="28" t="s">
        <v>933</v>
      </c>
    </row>
    <row r="2" spans="1:9">
      <c r="A2" s="753" t="s">
        <v>766</v>
      </c>
      <c r="B2" s="753"/>
      <c r="C2" s="753"/>
      <c r="D2" s="753"/>
      <c r="E2" s="753"/>
      <c r="F2" s="753"/>
      <c r="G2" s="753"/>
      <c r="H2" s="753"/>
      <c r="I2" s="753"/>
    </row>
    <row r="3" spans="1:9">
      <c r="A3" s="753" t="s">
        <v>1187</v>
      </c>
      <c r="B3" s="753"/>
      <c r="C3" s="753"/>
      <c r="D3" s="753"/>
      <c r="E3" s="753"/>
      <c r="F3" s="753"/>
      <c r="G3" s="753"/>
      <c r="H3" s="753"/>
      <c r="I3" s="753"/>
    </row>
    <row r="4" spans="1:9">
      <c r="A4" s="753" t="s">
        <v>934</v>
      </c>
      <c r="B4" s="753"/>
      <c r="C4" s="753"/>
      <c r="D4" s="753"/>
      <c r="E4" s="753"/>
      <c r="F4" s="753"/>
      <c r="G4" s="753"/>
      <c r="H4" s="753"/>
      <c r="I4" s="753"/>
    </row>
    <row r="5" spans="1:9">
      <c r="A5" s="753" t="s">
        <v>780</v>
      </c>
      <c r="B5" s="753"/>
      <c r="C5" s="753"/>
      <c r="D5" s="753"/>
      <c r="E5" s="753"/>
      <c r="F5" s="753"/>
      <c r="G5" s="753"/>
      <c r="H5" s="753"/>
      <c r="I5" s="753"/>
    </row>
    <row r="6" spans="1:9">
      <c r="I6" s="285" t="s">
        <v>690</v>
      </c>
    </row>
    <row r="7" spans="1:9" ht="24" customHeight="1">
      <c r="A7" s="843" t="s">
        <v>0</v>
      </c>
      <c r="B7" s="843" t="s">
        <v>11</v>
      </c>
      <c r="C7" s="843" t="s">
        <v>23</v>
      </c>
      <c r="D7" s="911" t="s">
        <v>935</v>
      </c>
      <c r="E7" s="912"/>
      <c r="F7" s="843" t="s">
        <v>936</v>
      </c>
      <c r="G7" s="843"/>
      <c r="H7" s="843"/>
      <c r="I7" s="913" t="s">
        <v>937</v>
      </c>
    </row>
    <row r="8" spans="1:9" s="420" customFormat="1" ht="63">
      <c r="A8" s="843"/>
      <c r="B8" s="843"/>
      <c r="C8" s="843"/>
      <c r="D8" s="417" t="s">
        <v>938</v>
      </c>
      <c r="E8" s="10" t="s">
        <v>939</v>
      </c>
      <c r="F8" s="418" t="s">
        <v>940</v>
      </c>
      <c r="G8" s="418" t="s">
        <v>941</v>
      </c>
      <c r="H8" s="419" t="s">
        <v>942</v>
      </c>
      <c r="I8" s="913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  <row r="16" spans="1:9">
      <c r="A16" s="6" t="s">
        <v>341</v>
      </c>
      <c r="B16" s="6"/>
    </row>
    <row r="17" spans="1:9">
      <c r="A17" s="1" t="s">
        <v>943</v>
      </c>
    </row>
    <row r="18" spans="1:9">
      <c r="A18" s="1" t="s">
        <v>944</v>
      </c>
    </row>
    <row r="19" spans="1:9">
      <c r="A19" s="301" t="s">
        <v>945</v>
      </c>
      <c r="B19" s="301"/>
    </row>
    <row r="20" spans="1:9">
      <c r="I20" s="1" t="s">
        <v>316</v>
      </c>
    </row>
    <row r="21" spans="1:9">
      <c r="I21" s="1" t="s">
        <v>317</v>
      </c>
    </row>
    <row r="22" spans="1:9">
      <c r="I22" s="1" t="s">
        <v>313</v>
      </c>
    </row>
  </sheetData>
  <mergeCells count="10">
    <mergeCell ref="A2:I2"/>
    <mergeCell ref="A3:I3"/>
    <mergeCell ref="A4:I4"/>
    <mergeCell ref="A5:I5"/>
    <mergeCell ref="A7:A8"/>
    <mergeCell ref="B7:B8"/>
    <mergeCell ref="C7:C8"/>
    <mergeCell ref="D7:E7"/>
    <mergeCell ref="F7:H7"/>
    <mergeCell ref="I7:I8"/>
  </mergeCells>
  <pageMargins left="0.70866141732283472" right="0.70866141732283472" top="0.48" bottom="0.54" header="0.31496062992125984" footer="0.31496062992125984"/>
  <pageSetup paperSize="9" scale="87" fitToHeight="0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J26"/>
  <sheetViews>
    <sheetView view="pageBreakPreview" zoomScaleNormal="100" zoomScaleSheetLayoutView="100" zoomScalePageLayoutView="80" workbookViewId="0">
      <selection activeCell="I12" sqref="I12"/>
    </sheetView>
  </sheetViews>
  <sheetFormatPr defaultColWidth="9" defaultRowHeight="21"/>
  <cols>
    <col min="1" max="1" width="7.85546875" style="1" customWidth="1"/>
    <col min="2" max="3" width="11.7109375" style="1" customWidth="1"/>
    <col min="4" max="4" width="21.42578125" style="1" customWidth="1"/>
    <col min="5" max="5" width="31" style="1" bestFit="1" customWidth="1"/>
    <col min="6" max="7" width="10.7109375" style="1" customWidth="1"/>
    <col min="8" max="8" width="12.42578125" style="1" bestFit="1" customWidth="1"/>
    <col min="9" max="9" width="11.85546875" style="1" customWidth="1"/>
    <col min="10" max="10" width="11.28515625" style="1" customWidth="1"/>
    <col min="11" max="16384" width="9" style="1"/>
  </cols>
  <sheetData>
    <row r="1" spans="1:10">
      <c r="J1" s="28" t="s">
        <v>946</v>
      </c>
    </row>
    <row r="2" spans="1:10">
      <c r="A2" s="753" t="s">
        <v>766</v>
      </c>
      <c r="B2" s="753"/>
      <c r="C2" s="753"/>
      <c r="D2" s="753"/>
      <c r="E2" s="753"/>
      <c r="F2" s="753"/>
      <c r="G2" s="753"/>
      <c r="H2" s="753"/>
      <c r="I2" s="753"/>
      <c r="J2" s="753"/>
    </row>
    <row r="3" spans="1:10">
      <c r="A3" s="753" t="s">
        <v>1187</v>
      </c>
      <c r="B3" s="753"/>
      <c r="C3" s="753"/>
      <c r="D3" s="753"/>
      <c r="E3" s="753"/>
      <c r="F3" s="753"/>
      <c r="G3" s="753"/>
      <c r="H3" s="753"/>
      <c r="I3" s="753"/>
      <c r="J3" s="753"/>
    </row>
    <row r="4" spans="1:10">
      <c r="A4" s="753" t="s">
        <v>947</v>
      </c>
      <c r="B4" s="753"/>
      <c r="C4" s="753"/>
      <c r="D4" s="753"/>
      <c r="E4" s="753"/>
      <c r="F4" s="753"/>
      <c r="G4" s="753"/>
      <c r="H4" s="753"/>
      <c r="I4" s="753"/>
      <c r="J4" s="753"/>
    </row>
    <row r="5" spans="1:10">
      <c r="A5" s="753" t="s">
        <v>780</v>
      </c>
      <c r="B5" s="753"/>
      <c r="C5" s="753"/>
      <c r="D5" s="753"/>
      <c r="E5" s="753"/>
      <c r="F5" s="753"/>
      <c r="G5" s="753"/>
      <c r="H5" s="753"/>
      <c r="I5" s="753"/>
      <c r="J5" s="753"/>
    </row>
    <row r="6" spans="1:10">
      <c r="A6" s="764" t="s">
        <v>690</v>
      </c>
      <c r="B6" s="764"/>
      <c r="C6" s="764"/>
      <c r="D6" s="764"/>
      <c r="E6" s="764"/>
      <c r="F6" s="764"/>
      <c r="G6" s="764"/>
      <c r="H6" s="764"/>
      <c r="I6" s="764"/>
      <c r="J6" s="764"/>
    </row>
    <row r="7" spans="1:10" s="16" customFormat="1" ht="18.75">
      <c r="A7" s="848" t="s">
        <v>0</v>
      </c>
      <c r="B7" s="846" t="s">
        <v>876</v>
      </c>
      <c r="C7" s="847"/>
      <c r="D7" s="786" t="s">
        <v>720</v>
      </c>
      <c r="E7" s="786" t="s">
        <v>947</v>
      </c>
      <c r="F7" s="786" t="s">
        <v>3</v>
      </c>
      <c r="G7" s="914" t="s">
        <v>948</v>
      </c>
      <c r="H7" s="784" t="s">
        <v>877</v>
      </c>
      <c r="I7" s="786" t="s">
        <v>400</v>
      </c>
      <c r="J7" s="786" t="s">
        <v>401</v>
      </c>
    </row>
    <row r="8" spans="1:10" s="16" customFormat="1" ht="18.75">
      <c r="A8" s="849"/>
      <c r="B8" s="786" t="s">
        <v>5</v>
      </c>
      <c r="C8" s="786" t="s">
        <v>1</v>
      </c>
      <c r="D8" s="844"/>
      <c r="E8" s="844"/>
      <c r="F8" s="844"/>
      <c r="G8" s="915"/>
      <c r="H8" s="851"/>
      <c r="I8" s="844"/>
      <c r="J8" s="844"/>
    </row>
    <row r="9" spans="1:10" s="16" customFormat="1" ht="18.75">
      <c r="A9" s="850"/>
      <c r="B9" s="787"/>
      <c r="C9" s="787"/>
      <c r="D9" s="787"/>
      <c r="E9" s="787"/>
      <c r="F9" s="787"/>
      <c r="G9" s="916"/>
      <c r="H9" s="785"/>
      <c r="I9" s="787"/>
      <c r="J9" s="787"/>
    </row>
    <row r="10" spans="1:10" ht="63">
      <c r="A10" s="5"/>
      <c r="B10" s="5"/>
      <c r="C10" s="5"/>
      <c r="D10" s="5"/>
      <c r="E10" s="15" t="s">
        <v>949</v>
      </c>
      <c r="F10" s="5"/>
      <c r="G10" s="5"/>
      <c r="H10" s="5"/>
      <c r="I10" s="5"/>
      <c r="J10" s="5"/>
    </row>
    <row r="11" spans="1:10" ht="63">
      <c r="A11" s="5"/>
      <c r="B11" s="5"/>
      <c r="C11" s="5"/>
      <c r="D11" s="5"/>
      <c r="E11" s="15" t="s">
        <v>949</v>
      </c>
      <c r="F11" s="5"/>
      <c r="G11" s="5"/>
      <c r="H11" s="5"/>
      <c r="I11" s="5"/>
      <c r="J11" s="5"/>
    </row>
    <row r="12" spans="1:10" ht="63">
      <c r="A12" s="5"/>
      <c r="B12" s="5"/>
      <c r="C12" s="5"/>
      <c r="D12" s="5"/>
      <c r="E12" s="15" t="s">
        <v>949</v>
      </c>
      <c r="F12" s="5"/>
      <c r="G12" s="5"/>
      <c r="H12" s="5"/>
      <c r="I12" s="5"/>
      <c r="J12" s="5"/>
    </row>
    <row r="13" spans="1:10" ht="63">
      <c r="A13" s="5"/>
      <c r="B13" s="5"/>
      <c r="C13" s="5"/>
      <c r="D13" s="5"/>
      <c r="E13" s="15" t="s">
        <v>949</v>
      </c>
      <c r="F13" s="5"/>
      <c r="G13" s="5"/>
      <c r="H13" s="5"/>
      <c r="I13" s="5"/>
      <c r="J13" s="5"/>
    </row>
    <row r="14" spans="1:10" ht="63">
      <c r="A14" s="5"/>
      <c r="B14" s="5"/>
      <c r="C14" s="5"/>
      <c r="D14" s="5"/>
      <c r="E14" s="15" t="s">
        <v>949</v>
      </c>
      <c r="F14" s="5"/>
      <c r="G14" s="5"/>
      <c r="H14" s="5"/>
      <c r="I14" s="5"/>
      <c r="J14" s="5"/>
    </row>
    <row r="15" spans="1:10" ht="63">
      <c r="A15" s="5"/>
      <c r="B15" s="5"/>
      <c r="C15" s="5"/>
      <c r="D15" s="5"/>
      <c r="E15" s="15" t="s">
        <v>949</v>
      </c>
      <c r="F15" s="5"/>
      <c r="G15" s="5"/>
      <c r="H15" s="5"/>
      <c r="I15" s="5"/>
      <c r="J15" s="5"/>
    </row>
    <row r="16" spans="1:10" ht="63">
      <c r="A16" s="5"/>
      <c r="B16" s="5"/>
      <c r="C16" s="5"/>
      <c r="D16" s="5"/>
      <c r="E16" s="15" t="s">
        <v>949</v>
      </c>
      <c r="F16" s="5"/>
      <c r="G16" s="5"/>
      <c r="H16" s="5"/>
      <c r="I16" s="5"/>
      <c r="J16" s="5"/>
    </row>
    <row r="17" spans="1:10" ht="63">
      <c r="A17" s="5"/>
      <c r="B17" s="5"/>
      <c r="C17" s="5"/>
      <c r="D17" s="5"/>
      <c r="E17" s="15" t="s">
        <v>949</v>
      </c>
      <c r="F17" s="5"/>
      <c r="G17" s="5"/>
      <c r="H17" s="5"/>
      <c r="I17" s="5"/>
      <c r="J17" s="5"/>
    </row>
    <row r="18" spans="1:10" ht="63">
      <c r="A18" s="5"/>
      <c r="B18" s="5"/>
      <c r="C18" s="5"/>
      <c r="D18" s="5"/>
      <c r="E18" s="15" t="s">
        <v>949</v>
      </c>
      <c r="F18" s="5"/>
      <c r="G18" s="5"/>
      <c r="H18" s="5"/>
      <c r="I18" s="5"/>
      <c r="J18" s="5"/>
    </row>
    <row r="19" spans="1:10" ht="63">
      <c r="A19" s="5"/>
      <c r="B19" s="5"/>
      <c r="C19" s="5"/>
      <c r="D19" s="5"/>
      <c r="E19" s="15" t="s">
        <v>949</v>
      </c>
      <c r="F19" s="5"/>
      <c r="G19" s="5"/>
      <c r="H19" s="5"/>
      <c r="I19" s="5"/>
      <c r="J19" s="5"/>
    </row>
    <row r="20" spans="1:10" ht="63">
      <c r="A20" s="5"/>
      <c r="B20" s="5"/>
      <c r="C20" s="5"/>
      <c r="D20" s="5"/>
      <c r="E20" s="15" t="s">
        <v>949</v>
      </c>
      <c r="F20" s="5"/>
      <c r="G20" s="5"/>
      <c r="H20" s="5"/>
      <c r="I20" s="5"/>
      <c r="J20" s="5"/>
    </row>
    <row r="21" spans="1:10" s="6" customFormat="1" ht="21.75" thickBot="1">
      <c r="A21" s="756" t="s">
        <v>388</v>
      </c>
      <c r="B21" s="756"/>
      <c r="C21" s="756"/>
      <c r="D21" s="756"/>
      <c r="E21" s="756"/>
      <c r="F21" s="306"/>
      <c r="G21" s="307"/>
      <c r="H21" s="307"/>
      <c r="I21" s="307"/>
      <c r="J21" s="307"/>
    </row>
    <row r="22" spans="1:10" ht="21.75" thickTop="1"/>
    <row r="23" spans="1:10">
      <c r="A23" s="6"/>
    </row>
    <row r="24" spans="1:10">
      <c r="A24" s="421"/>
      <c r="F24" s="760" t="s">
        <v>316</v>
      </c>
      <c r="G24" s="760"/>
      <c r="H24" s="760"/>
      <c r="I24" s="760"/>
    </row>
    <row r="25" spans="1:10">
      <c r="F25" s="760" t="s">
        <v>317</v>
      </c>
      <c r="G25" s="760"/>
      <c r="H25" s="760"/>
      <c r="I25" s="760"/>
    </row>
    <row r="26" spans="1:10">
      <c r="F26" s="760" t="s">
        <v>313</v>
      </c>
      <c r="G26" s="760"/>
      <c r="H26" s="760"/>
      <c r="I26" s="760"/>
    </row>
  </sheetData>
  <mergeCells count="20">
    <mergeCell ref="F26:I26"/>
    <mergeCell ref="G7:G9"/>
    <mergeCell ref="H7:H9"/>
    <mergeCell ref="I7:I9"/>
    <mergeCell ref="D7:D9"/>
    <mergeCell ref="E7:E9"/>
    <mergeCell ref="F7:F9"/>
    <mergeCell ref="A21:E21"/>
    <mergeCell ref="F24:I24"/>
    <mergeCell ref="F25:I25"/>
    <mergeCell ref="J7:J9"/>
    <mergeCell ref="B8:B9"/>
    <mergeCell ref="C8:C9"/>
    <mergeCell ref="A2:J2"/>
    <mergeCell ref="A3:J3"/>
    <mergeCell ref="A4:J4"/>
    <mergeCell ref="A5:J5"/>
    <mergeCell ref="A6:J6"/>
    <mergeCell ref="A7:A9"/>
    <mergeCell ref="B7:C7"/>
  </mergeCells>
  <pageMargins left="0.59055118110236227" right="0.39370078740157483" top="0.59055118110236227" bottom="0.74803149606299213" header="0.31496062992125984" footer="0.31496062992125984"/>
  <pageSetup paperSize="9" scale="65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M49"/>
  <sheetViews>
    <sheetView zoomScale="90" zoomScaleNormal="90" zoomScaleSheetLayoutView="100" workbookViewId="0">
      <selection activeCell="H21" sqref="H21"/>
    </sheetView>
  </sheetViews>
  <sheetFormatPr defaultColWidth="14.42578125" defaultRowHeight="21"/>
  <cols>
    <col min="1" max="1" width="10.7109375" style="246" customWidth="1"/>
    <col min="2" max="3" width="14.42578125" style="246"/>
    <col min="4" max="4" width="23.85546875" style="246" customWidth="1"/>
    <col min="5" max="5" width="16.140625" style="246" customWidth="1"/>
    <col min="6" max="6" width="16.42578125" style="246" customWidth="1"/>
    <col min="7" max="7" width="5.28515625" style="246" customWidth="1"/>
    <col min="8" max="16384" width="14.42578125" style="246"/>
  </cols>
  <sheetData>
    <row r="1" spans="2:13">
      <c r="F1" s="917" t="s">
        <v>950</v>
      </c>
      <c r="G1" s="917"/>
    </row>
    <row r="2" spans="2:13">
      <c r="B2" s="918" t="s">
        <v>766</v>
      </c>
      <c r="C2" s="918"/>
      <c r="D2" s="918"/>
      <c r="E2" s="918"/>
      <c r="F2" s="918"/>
      <c r="G2" s="248"/>
      <c r="H2" s="248"/>
      <c r="I2" s="248"/>
      <c r="J2" s="248"/>
      <c r="K2" s="248"/>
      <c r="L2" s="248"/>
      <c r="M2" s="248"/>
    </row>
    <row r="3" spans="2:13" s="248" customFormat="1">
      <c r="B3" s="918" t="s">
        <v>832</v>
      </c>
      <c r="C3" s="918"/>
      <c r="D3" s="918"/>
      <c r="E3" s="918"/>
      <c r="F3" s="918"/>
    </row>
    <row r="4" spans="2:13" s="248" customFormat="1">
      <c r="B4" s="918" t="s">
        <v>951</v>
      </c>
      <c r="C4" s="918"/>
      <c r="D4" s="918"/>
      <c r="E4" s="918"/>
      <c r="F4" s="918"/>
    </row>
    <row r="5" spans="2:13" s="248" customFormat="1">
      <c r="B5" s="918" t="s">
        <v>780</v>
      </c>
      <c r="C5" s="918"/>
      <c r="D5" s="918"/>
      <c r="E5" s="918"/>
      <c r="F5" s="918"/>
    </row>
    <row r="6" spans="2:13">
      <c r="B6" s="422"/>
      <c r="C6" s="422"/>
      <c r="D6" s="422"/>
      <c r="E6" s="293"/>
      <c r="F6" s="293"/>
      <c r="G6" s="293"/>
      <c r="H6" s="293"/>
      <c r="I6" s="293"/>
      <c r="J6" s="293"/>
      <c r="K6" s="293"/>
    </row>
    <row r="7" spans="2:13" s="248" customFormat="1">
      <c r="B7" s="6" t="s">
        <v>952</v>
      </c>
      <c r="C7" s="6"/>
      <c r="D7" s="293"/>
      <c r="E7" s="293"/>
      <c r="F7" s="293"/>
      <c r="G7" s="293"/>
      <c r="H7" s="293"/>
      <c r="I7" s="293"/>
      <c r="J7" s="293"/>
      <c r="K7" s="293"/>
    </row>
    <row r="8" spans="2:13" s="248" customFormat="1">
      <c r="B8" s="753" t="s">
        <v>2</v>
      </c>
      <c r="C8" s="753"/>
      <c r="D8" s="753"/>
      <c r="E8" s="293" t="s">
        <v>953</v>
      </c>
      <c r="F8" s="293" t="s">
        <v>954</v>
      </c>
      <c r="G8" s="293"/>
      <c r="H8" s="293"/>
      <c r="I8" s="293"/>
      <c r="J8" s="293"/>
      <c r="K8" s="293"/>
    </row>
    <row r="9" spans="2:13">
      <c r="B9" s="919" t="s">
        <v>955</v>
      </c>
      <c r="C9" s="919"/>
      <c r="D9" s="919"/>
      <c r="E9" s="293"/>
      <c r="F9" s="293"/>
      <c r="G9" s="293"/>
      <c r="H9" s="293"/>
      <c r="I9" s="293"/>
      <c r="J9" s="293"/>
      <c r="K9" s="293"/>
    </row>
    <row r="10" spans="2:13">
      <c r="B10" s="919" t="s">
        <v>956</v>
      </c>
      <c r="C10" s="919"/>
      <c r="D10" s="919"/>
      <c r="E10" s="293"/>
      <c r="F10" s="293"/>
      <c r="G10" s="293"/>
      <c r="H10" s="293"/>
      <c r="I10" s="293"/>
      <c r="J10" s="293"/>
      <c r="K10" s="293"/>
    </row>
    <row r="11" spans="2:13">
      <c r="B11" s="919" t="s">
        <v>957</v>
      </c>
      <c r="C11" s="919"/>
      <c r="D11" s="919"/>
      <c r="E11" s="293"/>
      <c r="F11" s="293"/>
      <c r="G11" s="293"/>
      <c r="H11" s="293"/>
      <c r="I11" s="293"/>
      <c r="J11" s="293"/>
      <c r="K11" s="293"/>
    </row>
    <row r="12" spans="2:13" s="293" customFormat="1" ht="21.75" thickBot="1">
      <c r="B12" s="753" t="s">
        <v>16</v>
      </c>
      <c r="C12" s="753"/>
      <c r="D12" s="753"/>
      <c r="E12" s="423"/>
      <c r="F12" s="423"/>
    </row>
    <row r="13" spans="2:13" s="293" customFormat="1" ht="21.75" thickTop="1">
      <c r="B13" s="279"/>
      <c r="C13" s="279"/>
      <c r="D13" s="279"/>
    </row>
    <row r="14" spans="2:13" s="248" customFormat="1">
      <c r="B14" s="6" t="s">
        <v>958</v>
      </c>
      <c r="C14" s="6"/>
      <c r="D14" s="293"/>
      <c r="E14" s="293"/>
      <c r="F14" s="293"/>
      <c r="G14" s="293"/>
      <c r="H14" s="293"/>
      <c r="I14" s="293"/>
      <c r="J14" s="293"/>
      <c r="K14" s="293"/>
    </row>
    <row r="15" spans="2:13" s="248" customFormat="1">
      <c r="B15" s="753" t="s">
        <v>2</v>
      </c>
      <c r="C15" s="753"/>
      <c r="D15" s="753"/>
      <c r="E15" s="293" t="s">
        <v>953</v>
      </c>
      <c r="F15" s="293" t="s">
        <v>954</v>
      </c>
      <c r="G15" s="293"/>
      <c r="H15" s="293"/>
      <c r="I15" s="293"/>
      <c r="J15" s="293"/>
      <c r="K15" s="293"/>
    </row>
    <row r="16" spans="2:13">
      <c r="B16" s="919" t="s">
        <v>955</v>
      </c>
      <c r="C16" s="919"/>
      <c r="D16" s="919"/>
      <c r="E16" s="293"/>
      <c r="F16" s="293"/>
      <c r="G16" s="293"/>
      <c r="H16" s="293"/>
      <c r="I16" s="293"/>
      <c r="J16" s="293"/>
      <c r="K16" s="293"/>
    </row>
    <row r="17" spans="2:11">
      <c r="B17" s="919" t="s">
        <v>956</v>
      </c>
      <c r="C17" s="919"/>
      <c r="D17" s="919"/>
      <c r="E17" s="293"/>
      <c r="F17" s="293"/>
      <c r="G17" s="293"/>
      <c r="H17" s="293"/>
      <c r="I17" s="293"/>
      <c r="J17" s="293"/>
      <c r="K17" s="293"/>
    </row>
    <row r="18" spans="2:11">
      <c r="B18" s="919" t="s">
        <v>957</v>
      </c>
      <c r="C18" s="919"/>
      <c r="D18" s="919"/>
      <c r="E18" s="293"/>
      <c r="F18" s="293"/>
      <c r="G18" s="293"/>
      <c r="H18" s="293"/>
      <c r="I18" s="293"/>
      <c r="J18" s="293"/>
      <c r="K18" s="293"/>
    </row>
    <row r="19" spans="2:11" s="293" customFormat="1" ht="21.75" thickBot="1">
      <c r="B19" s="753" t="s">
        <v>16</v>
      </c>
      <c r="C19" s="753"/>
      <c r="D19" s="753"/>
      <c r="E19" s="423"/>
      <c r="F19" s="423"/>
    </row>
    <row r="20" spans="2:11" ht="21.75" thickTop="1">
      <c r="B20" s="919"/>
      <c r="C20" s="919"/>
      <c r="D20" s="919"/>
      <c r="E20" s="293"/>
      <c r="F20" s="293"/>
      <c r="G20" s="293"/>
      <c r="H20" s="293"/>
      <c r="I20" s="293"/>
      <c r="J20" s="293"/>
      <c r="K20" s="293"/>
    </row>
    <row r="21" spans="2:11">
      <c r="B21" s="920" t="s">
        <v>959</v>
      </c>
      <c r="C21" s="920"/>
      <c r="D21" s="920"/>
      <c r="E21" s="293"/>
      <c r="F21" s="293"/>
      <c r="G21" s="293"/>
      <c r="H21" s="293"/>
      <c r="I21" s="293"/>
      <c r="J21" s="293"/>
      <c r="K21" s="293"/>
    </row>
    <row r="22" spans="2:11" s="248" customFormat="1">
      <c r="B22" s="753" t="s">
        <v>2</v>
      </c>
      <c r="C22" s="753"/>
      <c r="D22" s="753"/>
      <c r="E22" s="293" t="s">
        <v>953</v>
      </c>
      <c r="F22" s="293" t="s">
        <v>954</v>
      </c>
      <c r="G22" s="293"/>
      <c r="H22" s="293"/>
      <c r="I22" s="293"/>
      <c r="J22" s="293"/>
      <c r="K22" s="293"/>
    </row>
    <row r="23" spans="2:11">
      <c r="B23" s="919" t="s">
        <v>960</v>
      </c>
      <c r="C23" s="919"/>
      <c r="D23" s="919"/>
      <c r="E23" s="293"/>
      <c r="F23" s="293"/>
      <c r="G23" s="293"/>
      <c r="H23" s="293"/>
      <c r="I23" s="293"/>
      <c r="J23" s="293"/>
      <c r="K23" s="293"/>
    </row>
    <row r="24" spans="2:11">
      <c r="B24" s="919" t="s">
        <v>961</v>
      </c>
      <c r="C24" s="919"/>
      <c r="D24" s="919"/>
      <c r="E24" s="293"/>
      <c r="F24" s="293"/>
      <c r="G24" s="293"/>
      <c r="H24" s="293"/>
      <c r="I24" s="293"/>
      <c r="J24" s="293"/>
      <c r="K24" s="293"/>
    </row>
    <row r="25" spans="2:11" s="293" customFormat="1" ht="21.75" thickBot="1">
      <c r="B25" s="753" t="s">
        <v>16</v>
      </c>
      <c r="C25" s="753"/>
      <c r="D25" s="753"/>
      <c r="E25" s="423"/>
      <c r="F25" s="423"/>
    </row>
    <row r="26" spans="2:11" ht="21.75" thickTop="1">
      <c r="B26" s="919"/>
      <c r="C26" s="919"/>
      <c r="D26" s="919"/>
      <c r="E26" s="293"/>
      <c r="F26" s="293"/>
      <c r="G26" s="293"/>
      <c r="H26" s="293"/>
      <c r="I26" s="293"/>
      <c r="J26" s="293"/>
      <c r="K26" s="293"/>
    </row>
    <row r="27" spans="2:11">
      <c r="B27" s="6" t="s">
        <v>962</v>
      </c>
      <c r="C27" s="6"/>
      <c r="D27" s="6"/>
      <c r="E27" s="293"/>
      <c r="F27" s="293"/>
      <c r="G27" s="293"/>
      <c r="H27" s="293"/>
      <c r="I27" s="293"/>
      <c r="J27" s="293"/>
      <c r="K27" s="293"/>
    </row>
    <row r="28" spans="2:11" s="248" customFormat="1">
      <c r="B28" s="753" t="s">
        <v>2</v>
      </c>
      <c r="C28" s="753"/>
      <c r="D28" s="753"/>
      <c r="E28" s="293" t="s">
        <v>953</v>
      </c>
      <c r="F28" s="293" t="s">
        <v>954</v>
      </c>
      <c r="G28" s="293"/>
      <c r="H28" s="293"/>
      <c r="I28" s="293"/>
      <c r="J28" s="293"/>
      <c r="K28" s="293"/>
    </row>
    <row r="29" spans="2:11">
      <c r="B29" s="919" t="s">
        <v>955</v>
      </c>
      <c r="C29" s="919"/>
      <c r="D29" s="919"/>
      <c r="E29" s="293"/>
      <c r="F29" s="293"/>
      <c r="G29" s="293"/>
      <c r="H29" s="293"/>
      <c r="I29" s="293"/>
      <c r="J29" s="293"/>
      <c r="K29" s="293"/>
    </row>
    <row r="30" spans="2:11">
      <c r="B30" s="919" t="s">
        <v>956</v>
      </c>
      <c r="C30" s="919"/>
      <c r="D30" s="919"/>
      <c r="E30" s="293"/>
      <c r="F30" s="293"/>
      <c r="G30" s="293"/>
      <c r="H30" s="293"/>
      <c r="I30" s="293"/>
      <c r="J30" s="293"/>
      <c r="K30" s="293"/>
    </row>
    <row r="31" spans="2:11">
      <c r="B31" s="919" t="s">
        <v>957</v>
      </c>
      <c r="C31" s="919"/>
      <c r="D31" s="919"/>
      <c r="E31" s="293"/>
      <c r="F31" s="293"/>
      <c r="G31" s="293"/>
      <c r="H31" s="293"/>
      <c r="I31" s="293"/>
      <c r="J31" s="293"/>
      <c r="K31" s="293"/>
    </row>
    <row r="32" spans="2:11" s="293" customFormat="1" ht="21.75" thickBot="1">
      <c r="B32" s="753" t="s">
        <v>16</v>
      </c>
      <c r="C32" s="753"/>
      <c r="D32" s="753"/>
      <c r="E32" s="423"/>
      <c r="F32" s="423"/>
    </row>
    <row r="33" spans="1:11" ht="21.75" thickTop="1">
      <c r="B33" s="919"/>
      <c r="C33" s="919"/>
      <c r="D33" s="919"/>
      <c r="E33" s="293"/>
      <c r="F33" s="293"/>
      <c r="G33" s="293"/>
      <c r="H33" s="293"/>
      <c r="I33" s="293"/>
      <c r="J33" s="293"/>
      <c r="K33" s="293"/>
    </row>
    <row r="34" spans="1:11">
      <c r="A34" s="6" t="s">
        <v>963</v>
      </c>
      <c r="B34" s="1"/>
      <c r="C34" s="1"/>
      <c r="D34" s="1"/>
      <c r="E34" s="293"/>
      <c r="F34" s="293"/>
      <c r="G34" s="293"/>
      <c r="H34" s="293"/>
      <c r="I34" s="293"/>
      <c r="J34" s="293"/>
      <c r="K34" s="293"/>
    </row>
    <row r="35" spans="1:11">
      <c r="B35" s="1"/>
      <c r="C35" s="1"/>
      <c r="D35" s="1"/>
      <c r="E35" s="293"/>
      <c r="F35" s="293"/>
      <c r="G35" s="293"/>
      <c r="H35" s="293"/>
      <c r="I35" s="293"/>
      <c r="J35" s="293"/>
      <c r="K35" s="293"/>
    </row>
    <row r="36" spans="1:11">
      <c r="B36" s="1"/>
      <c r="C36" s="1"/>
      <c r="E36" s="1" t="s">
        <v>316</v>
      </c>
      <c r="F36" s="1"/>
      <c r="G36" s="293"/>
      <c r="H36" s="293"/>
      <c r="I36" s="293"/>
      <c r="J36" s="293"/>
      <c r="K36" s="293"/>
    </row>
    <row r="37" spans="1:11">
      <c r="B37" s="1"/>
      <c r="C37" s="1"/>
      <c r="E37" s="1" t="s">
        <v>317</v>
      </c>
      <c r="F37" s="1"/>
      <c r="G37" s="293"/>
      <c r="H37" s="293"/>
      <c r="I37" s="293"/>
      <c r="J37" s="293"/>
      <c r="K37" s="293"/>
    </row>
    <row r="38" spans="1:11">
      <c r="B38" s="1"/>
      <c r="C38" s="1"/>
      <c r="E38" s="1" t="s">
        <v>313</v>
      </c>
      <c r="F38" s="1"/>
      <c r="G38" s="293"/>
      <c r="H38" s="293"/>
      <c r="I38" s="293"/>
      <c r="J38" s="293"/>
      <c r="K38" s="293"/>
    </row>
    <row r="39" spans="1:11">
      <c r="B39" s="1"/>
      <c r="C39" s="1"/>
      <c r="D39" s="422"/>
      <c r="E39" s="293"/>
      <c r="F39" s="293"/>
      <c r="G39" s="293"/>
      <c r="H39" s="293"/>
      <c r="I39" s="293"/>
      <c r="J39" s="293"/>
      <c r="K39" s="293"/>
    </row>
    <row r="40" spans="1:11">
      <c r="B40" s="1"/>
      <c r="C40" s="1"/>
      <c r="D40" s="422"/>
      <c r="E40" s="293"/>
      <c r="F40" s="293"/>
      <c r="G40" s="293"/>
      <c r="H40" s="293"/>
      <c r="I40" s="293"/>
      <c r="J40" s="293"/>
      <c r="K40" s="293"/>
    </row>
    <row r="41" spans="1:11">
      <c r="B41" s="1"/>
      <c r="C41" s="1"/>
      <c r="D41" s="422"/>
      <c r="E41" s="293"/>
      <c r="F41" s="293"/>
      <c r="G41" s="293"/>
      <c r="H41" s="293"/>
      <c r="I41" s="293"/>
      <c r="J41" s="293"/>
      <c r="K41" s="293"/>
    </row>
    <row r="42" spans="1:11">
      <c r="B42" s="1"/>
      <c r="C42" s="1"/>
      <c r="D42" s="422"/>
      <c r="E42" s="293"/>
      <c r="F42" s="293"/>
      <c r="G42" s="293"/>
      <c r="H42" s="293"/>
      <c r="I42" s="293"/>
      <c r="J42" s="293"/>
      <c r="K42" s="293"/>
    </row>
    <row r="43" spans="1:11">
      <c r="B43" s="1"/>
      <c r="C43" s="1"/>
      <c r="D43" s="422"/>
      <c r="E43" s="293"/>
      <c r="F43" s="293"/>
      <c r="G43" s="293"/>
      <c r="H43" s="293"/>
      <c r="I43" s="293"/>
      <c r="J43" s="293"/>
      <c r="K43" s="293"/>
    </row>
    <row r="45" spans="1:11">
      <c r="C45" s="1"/>
      <c r="D45" s="1"/>
      <c r="E45" s="1"/>
      <c r="F45" s="1"/>
    </row>
    <row r="46" spans="1:11">
      <c r="B46" s="1"/>
      <c r="C46" s="1"/>
    </row>
    <row r="47" spans="1:11">
      <c r="B47" s="1"/>
      <c r="C47" s="1"/>
    </row>
    <row r="48" spans="1:11">
      <c r="B48" s="1"/>
      <c r="C48" s="1"/>
    </row>
    <row r="49" spans="2:6">
      <c r="B49" s="1"/>
      <c r="C49" s="1"/>
      <c r="D49" s="1"/>
      <c r="E49" s="1"/>
      <c r="F49" s="1"/>
    </row>
  </sheetData>
  <mergeCells count="28">
    <mergeCell ref="B20:D20"/>
    <mergeCell ref="B21:D21"/>
    <mergeCell ref="B30:D30"/>
    <mergeCell ref="B22:D22"/>
    <mergeCell ref="B31:D31"/>
    <mergeCell ref="B32:D32"/>
    <mergeCell ref="B33:D33"/>
    <mergeCell ref="B23:D23"/>
    <mergeCell ref="B24:D24"/>
    <mergeCell ref="B25:D25"/>
    <mergeCell ref="B26:D26"/>
    <mergeCell ref="B28:D28"/>
    <mergeCell ref="B29:D29"/>
    <mergeCell ref="B16:D16"/>
    <mergeCell ref="B17:D17"/>
    <mergeCell ref="B18:D18"/>
    <mergeCell ref="B19:D19"/>
    <mergeCell ref="B8:D8"/>
    <mergeCell ref="B9:D9"/>
    <mergeCell ref="B10:D10"/>
    <mergeCell ref="B11:D11"/>
    <mergeCell ref="B12:D12"/>
    <mergeCell ref="B15:D15"/>
    <mergeCell ref="F1:G1"/>
    <mergeCell ref="B2:F2"/>
    <mergeCell ref="B3:F3"/>
    <mergeCell ref="B4:F4"/>
    <mergeCell ref="B5:F5"/>
  </mergeCells>
  <pageMargins left="0.59055118110236227" right="0.59055118110236227" top="0.59055118110236227" bottom="0.39370078740157483" header="0.31496062992125984" footer="0.31496062992125984"/>
  <pageSetup paperSize="9" scale="81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59"/>
  <sheetViews>
    <sheetView view="pageBreakPreview" topLeftCell="D1" zoomScale="90" zoomScaleNormal="70" zoomScaleSheetLayoutView="90" zoomScalePageLayoutView="70" workbookViewId="0">
      <selection activeCell="G15" sqref="G15"/>
    </sheetView>
  </sheetViews>
  <sheetFormatPr defaultRowHeight="21"/>
  <cols>
    <col min="1" max="2" width="11.42578125" style="246" customWidth="1"/>
    <col min="3" max="3" width="17.42578125" style="246" customWidth="1"/>
    <col min="4" max="4" width="20.85546875" style="246" customWidth="1"/>
    <col min="5" max="5" width="17.5703125" style="246" customWidth="1"/>
    <col min="6" max="6" width="15.7109375" style="246" bestFit="1" customWidth="1"/>
    <col min="7" max="7" width="16" style="246" bestFit="1" customWidth="1"/>
    <col min="8" max="8" width="15.7109375" style="246" bestFit="1" customWidth="1"/>
    <col min="9" max="9" width="18.42578125" style="246" customWidth="1"/>
    <col min="10" max="10" width="13.85546875" style="246" bestFit="1" customWidth="1"/>
    <col min="11" max="11" width="15.140625" style="246" bestFit="1" customWidth="1"/>
    <col min="12" max="15" width="14.140625" style="246" customWidth="1"/>
    <col min="16" max="16" width="13.42578125" style="246" bestFit="1" customWidth="1"/>
    <col min="17" max="16384" width="9.140625" style="246"/>
  </cols>
  <sheetData>
    <row r="1" spans="1:16">
      <c r="P1" s="247" t="s">
        <v>964</v>
      </c>
    </row>
    <row r="2" spans="1:16">
      <c r="A2" s="918" t="s">
        <v>766</v>
      </c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</row>
    <row r="3" spans="1:16" s="248" customFormat="1">
      <c r="A3" s="918" t="s">
        <v>823</v>
      </c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</row>
    <row r="4" spans="1:16" s="248" customFormat="1">
      <c r="A4" s="918" t="s">
        <v>769</v>
      </c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</row>
    <row r="5" spans="1:16" s="248" customFormat="1">
      <c r="A5" s="918" t="s">
        <v>780</v>
      </c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</row>
    <row r="6" spans="1:16">
      <c r="A6" s="293"/>
      <c r="B6" s="293"/>
      <c r="C6" s="293"/>
      <c r="D6" s="293"/>
      <c r="E6" s="293"/>
      <c r="F6" s="293"/>
      <c r="G6" s="293"/>
      <c r="H6" s="293"/>
      <c r="I6" s="293"/>
      <c r="J6" s="293"/>
      <c r="K6" s="293"/>
    </row>
    <row r="7" spans="1:16">
      <c r="A7" s="6" t="s">
        <v>770</v>
      </c>
      <c r="B7" s="6"/>
      <c r="C7" s="6"/>
      <c r="D7" s="293"/>
      <c r="E7" s="293"/>
      <c r="F7" s="293"/>
      <c r="G7" s="293"/>
      <c r="H7" s="293"/>
      <c r="I7" s="293"/>
      <c r="J7" s="293"/>
      <c r="K7" s="293"/>
    </row>
    <row r="8" spans="1:16" s="249" customFormat="1" ht="33.75" customHeight="1">
      <c r="A8" s="921" t="s">
        <v>965</v>
      </c>
      <c r="B8" s="922"/>
      <c r="C8" s="923" t="s">
        <v>966</v>
      </c>
      <c r="D8" s="925" t="s">
        <v>2</v>
      </c>
      <c r="E8" s="926" t="s">
        <v>771</v>
      </c>
      <c r="F8" s="927" t="s">
        <v>772</v>
      </c>
      <c r="G8" s="927" t="s">
        <v>773</v>
      </c>
      <c r="H8" s="928" t="s">
        <v>967</v>
      </c>
      <c r="I8" s="928" t="s">
        <v>968</v>
      </c>
      <c r="J8" s="843" t="s">
        <v>969</v>
      </c>
      <c r="K8" s="843"/>
      <c r="L8" s="929" t="s">
        <v>774</v>
      </c>
      <c r="M8" s="843"/>
      <c r="N8" s="279"/>
    </row>
    <row r="9" spans="1:16" s="250" customFormat="1" ht="33.75" customHeight="1">
      <c r="A9" s="424" t="s">
        <v>5</v>
      </c>
      <c r="B9" s="424" t="s">
        <v>11</v>
      </c>
      <c r="C9" s="924"/>
      <c r="D9" s="925"/>
      <c r="E9" s="926"/>
      <c r="F9" s="927"/>
      <c r="G9" s="927"/>
      <c r="H9" s="927"/>
      <c r="I9" s="927"/>
      <c r="J9" s="292" t="s">
        <v>775</v>
      </c>
      <c r="K9" s="292" t="s">
        <v>776</v>
      </c>
      <c r="L9" s="292" t="s">
        <v>775</v>
      </c>
      <c r="M9" s="292" t="s">
        <v>776</v>
      </c>
    </row>
    <row r="10" spans="1:16">
      <c r="A10" s="425"/>
      <c r="B10" s="425"/>
      <c r="C10" s="425"/>
      <c r="D10" s="426"/>
      <c r="E10" s="253"/>
      <c r="F10" s="254"/>
      <c r="G10" s="254"/>
      <c r="H10" s="253"/>
      <c r="I10" s="253"/>
      <c r="J10" s="255"/>
      <c r="K10" s="256"/>
      <c r="L10" s="255"/>
      <c r="M10" s="256"/>
      <c r="N10" s="427"/>
    </row>
    <row r="11" spans="1:16">
      <c r="A11" s="428"/>
      <c r="B11" s="428"/>
      <c r="C11" s="428"/>
      <c r="D11" s="429"/>
      <c r="E11" s="180"/>
      <c r="F11" s="259"/>
      <c r="G11" s="259"/>
      <c r="H11" s="180"/>
      <c r="I11" s="180"/>
      <c r="J11" s="260"/>
      <c r="K11" s="261"/>
      <c r="L11" s="260"/>
      <c r="M11" s="261"/>
      <c r="N11" s="427"/>
    </row>
    <row r="12" spans="1:16">
      <c r="A12" s="428"/>
      <c r="B12" s="428"/>
      <c r="C12" s="428"/>
      <c r="D12" s="430"/>
      <c r="E12" s="263"/>
      <c r="F12" s="259"/>
      <c r="G12" s="259"/>
      <c r="H12" s="180"/>
      <c r="I12" s="264"/>
      <c r="J12" s="260"/>
      <c r="K12" s="180"/>
      <c r="L12" s="260"/>
      <c r="M12" s="180"/>
      <c r="N12" s="431"/>
    </row>
    <row r="13" spans="1:16">
      <c r="A13" s="432"/>
      <c r="B13" s="432"/>
      <c r="C13" s="432"/>
      <c r="D13" s="433"/>
      <c r="E13" s="267"/>
      <c r="F13" s="268"/>
      <c r="G13" s="268"/>
      <c r="H13" s="269"/>
      <c r="I13" s="270"/>
      <c r="J13" s="271"/>
      <c r="K13" s="269"/>
      <c r="L13" s="271"/>
      <c r="M13" s="269"/>
      <c r="N13" s="431"/>
    </row>
    <row r="14" spans="1:16" s="248" customFormat="1">
      <c r="A14" s="931" t="s">
        <v>16</v>
      </c>
      <c r="B14" s="932"/>
      <c r="C14" s="932"/>
      <c r="D14" s="933"/>
      <c r="E14" s="272"/>
      <c r="F14" s="273"/>
      <c r="G14" s="273"/>
      <c r="H14" s="272"/>
      <c r="I14" s="272"/>
      <c r="J14" s="273"/>
      <c r="K14" s="274"/>
      <c r="L14" s="273"/>
      <c r="M14" s="274"/>
      <c r="N14" s="434"/>
    </row>
    <row r="15" spans="1:16">
      <c r="A15" s="435"/>
      <c r="B15" s="435"/>
      <c r="C15" s="435"/>
      <c r="D15" s="435"/>
      <c r="I15" s="275"/>
    </row>
    <row r="16" spans="1:16">
      <c r="A16" s="318" t="s">
        <v>777</v>
      </c>
      <c r="B16" s="318"/>
      <c r="C16" s="318"/>
      <c r="D16" s="435"/>
    </row>
    <row r="17" spans="1:14">
      <c r="A17" s="937" t="s">
        <v>970</v>
      </c>
      <c r="B17" s="938"/>
      <c r="C17" s="923" t="s">
        <v>966</v>
      </c>
      <c r="D17" s="925" t="s">
        <v>2</v>
      </c>
      <c r="E17" s="926" t="s">
        <v>771</v>
      </c>
      <c r="F17" s="927" t="s">
        <v>772</v>
      </c>
      <c r="G17" s="927" t="s">
        <v>773</v>
      </c>
      <c r="H17" s="928" t="s">
        <v>967</v>
      </c>
      <c r="I17" s="928" t="s">
        <v>968</v>
      </c>
      <c r="J17" s="756" t="s">
        <v>969</v>
      </c>
      <c r="K17" s="756"/>
      <c r="L17" s="930" t="s">
        <v>774</v>
      </c>
      <c r="M17" s="756"/>
      <c r="N17" s="279"/>
    </row>
    <row r="18" spans="1:14">
      <c r="A18" s="424" t="s">
        <v>5</v>
      </c>
      <c r="B18" s="424" t="s">
        <v>11</v>
      </c>
      <c r="C18" s="924"/>
      <c r="D18" s="925"/>
      <c r="E18" s="926"/>
      <c r="F18" s="927"/>
      <c r="G18" s="927"/>
      <c r="H18" s="927"/>
      <c r="I18" s="927"/>
      <c r="J18" s="292" t="s">
        <v>775</v>
      </c>
      <c r="K18" s="292" t="s">
        <v>776</v>
      </c>
      <c r="L18" s="292" t="s">
        <v>775</v>
      </c>
      <c r="M18" s="292" t="s">
        <v>776</v>
      </c>
      <c r="N18" s="250"/>
    </row>
    <row r="19" spans="1:14">
      <c r="A19" s="251"/>
      <c r="B19" s="251"/>
      <c r="C19" s="251"/>
      <c r="D19" s="252"/>
      <c r="E19" s="253"/>
      <c r="F19" s="254"/>
      <c r="G19" s="254"/>
      <c r="H19" s="253"/>
      <c r="I19" s="253"/>
      <c r="J19" s="255"/>
      <c r="K19" s="256"/>
      <c r="L19" s="255"/>
      <c r="M19" s="256"/>
      <c r="N19" s="427"/>
    </row>
    <row r="20" spans="1:14">
      <c r="A20" s="257"/>
      <c r="B20" s="257"/>
      <c r="C20" s="257"/>
      <c r="D20" s="258"/>
      <c r="E20" s="180"/>
      <c r="F20" s="259"/>
      <c r="G20" s="259"/>
      <c r="H20" s="180"/>
      <c r="I20" s="180"/>
      <c r="J20" s="260"/>
      <c r="K20" s="261"/>
      <c r="L20" s="260"/>
      <c r="M20" s="261"/>
      <c r="N20" s="427"/>
    </row>
    <row r="21" spans="1:14">
      <c r="A21" s="257"/>
      <c r="B21" s="257"/>
      <c r="C21" s="257"/>
      <c r="D21" s="262"/>
      <c r="E21" s="263"/>
      <c r="F21" s="259"/>
      <c r="G21" s="259"/>
      <c r="H21" s="180"/>
      <c r="I21" s="264"/>
      <c r="J21" s="260"/>
      <c r="K21" s="180"/>
      <c r="L21" s="260"/>
      <c r="M21" s="180"/>
      <c r="N21" s="431"/>
    </row>
    <row r="22" spans="1:14">
      <c r="A22" s="265"/>
      <c r="B22" s="265"/>
      <c r="C22" s="265"/>
      <c r="D22" s="266"/>
      <c r="E22" s="267"/>
      <c r="F22" s="268"/>
      <c r="G22" s="268"/>
      <c r="H22" s="269"/>
      <c r="I22" s="270"/>
      <c r="J22" s="271"/>
      <c r="K22" s="269"/>
      <c r="L22" s="271"/>
      <c r="M22" s="269"/>
      <c r="N22" s="431"/>
    </row>
    <row r="23" spans="1:14">
      <c r="A23" s="934" t="s">
        <v>16</v>
      </c>
      <c r="B23" s="935"/>
      <c r="C23" s="935"/>
      <c r="D23" s="936"/>
      <c r="E23" s="272"/>
      <c r="F23" s="273"/>
      <c r="G23" s="273"/>
      <c r="H23" s="272"/>
      <c r="I23" s="272"/>
      <c r="J23" s="273"/>
      <c r="K23" s="274"/>
      <c r="L23" s="273"/>
      <c r="M23" s="274"/>
      <c r="N23" s="434"/>
    </row>
    <row r="25" spans="1:14">
      <c r="A25" s="6" t="s">
        <v>971</v>
      </c>
      <c r="B25" s="6"/>
      <c r="C25" s="6"/>
    </row>
    <row r="26" spans="1:14">
      <c r="A26" s="937" t="s">
        <v>970</v>
      </c>
      <c r="B26" s="938"/>
      <c r="C26" s="923" t="s">
        <v>966</v>
      </c>
      <c r="D26" s="927" t="s">
        <v>2</v>
      </c>
      <c r="E26" s="926" t="s">
        <v>771</v>
      </c>
      <c r="F26" s="927" t="s">
        <v>772</v>
      </c>
      <c r="G26" s="927" t="s">
        <v>773</v>
      </c>
      <c r="H26" s="928" t="s">
        <v>967</v>
      </c>
      <c r="I26" s="928" t="s">
        <v>968</v>
      </c>
      <c r="J26" s="756" t="s">
        <v>969</v>
      </c>
      <c r="K26" s="756"/>
      <c r="L26" s="930" t="s">
        <v>774</v>
      </c>
      <c r="M26" s="756"/>
      <c r="N26" s="279"/>
    </row>
    <row r="27" spans="1:14">
      <c r="A27" s="292" t="s">
        <v>5</v>
      </c>
      <c r="B27" s="292" t="s">
        <v>11</v>
      </c>
      <c r="C27" s="924"/>
      <c r="D27" s="927"/>
      <c r="E27" s="926"/>
      <c r="F27" s="927"/>
      <c r="G27" s="927"/>
      <c r="H27" s="927"/>
      <c r="I27" s="927"/>
      <c r="J27" s="292" t="s">
        <v>775</v>
      </c>
      <c r="K27" s="292" t="s">
        <v>776</v>
      </c>
      <c r="L27" s="292" t="s">
        <v>775</v>
      </c>
      <c r="M27" s="292" t="s">
        <v>776</v>
      </c>
      <c r="N27" s="250"/>
    </row>
    <row r="28" spans="1:14">
      <c r="A28" s="251"/>
      <c r="B28" s="251"/>
      <c r="C28" s="251"/>
      <c r="D28" s="252"/>
      <c r="E28" s="253"/>
      <c r="F28" s="254"/>
      <c r="G28" s="254"/>
      <c r="H28" s="253"/>
      <c r="I28" s="253"/>
      <c r="J28" s="255"/>
      <c r="K28" s="256"/>
      <c r="L28" s="255"/>
      <c r="M28" s="256"/>
      <c r="N28" s="427"/>
    </row>
    <row r="29" spans="1:14">
      <c r="A29" s="257"/>
      <c r="B29" s="257"/>
      <c r="C29" s="257"/>
      <c r="D29" s="258"/>
      <c r="E29" s="180"/>
      <c r="F29" s="259"/>
      <c r="G29" s="259"/>
      <c r="H29" s="180"/>
      <c r="I29" s="180"/>
      <c r="J29" s="260"/>
      <c r="K29" s="261"/>
      <c r="L29" s="260"/>
      <c r="M29" s="261"/>
      <c r="N29" s="427"/>
    </row>
    <row r="30" spans="1:14">
      <c r="A30" s="436"/>
      <c r="B30" s="436"/>
      <c r="C30" s="436"/>
      <c r="D30" s="262"/>
      <c r="E30" s="180"/>
      <c r="F30" s="259"/>
      <c r="G30" s="259"/>
      <c r="H30" s="437"/>
      <c r="I30" s="437"/>
      <c r="J30" s="260"/>
      <c r="K30" s="261"/>
      <c r="L30" s="260"/>
      <c r="M30" s="261"/>
      <c r="N30" s="427"/>
    </row>
    <row r="31" spans="1:14">
      <c r="A31" s="436"/>
      <c r="B31" s="436"/>
      <c r="C31" s="436"/>
      <c r="D31" s="262"/>
      <c r="E31" s="180"/>
      <c r="F31" s="259"/>
      <c r="G31" s="259"/>
      <c r="H31" s="437"/>
      <c r="I31" s="437"/>
      <c r="J31" s="260"/>
      <c r="K31" s="261"/>
      <c r="L31" s="260"/>
      <c r="M31" s="261"/>
      <c r="N31" s="427"/>
    </row>
    <row r="32" spans="1:14">
      <c r="A32" s="265"/>
      <c r="B32" s="265"/>
      <c r="C32" s="265"/>
      <c r="D32" s="266"/>
      <c r="E32" s="267"/>
      <c r="F32" s="268"/>
      <c r="G32" s="268"/>
      <c r="H32" s="269"/>
      <c r="I32" s="270"/>
      <c r="J32" s="271"/>
      <c r="K32" s="269"/>
      <c r="L32" s="271"/>
      <c r="M32" s="269"/>
      <c r="N32" s="431"/>
    </row>
    <row r="33" spans="1:16">
      <c r="A33" s="934" t="s">
        <v>16</v>
      </c>
      <c r="B33" s="935"/>
      <c r="C33" s="935"/>
      <c r="D33" s="936"/>
      <c r="E33" s="272"/>
      <c r="F33" s="273"/>
      <c r="G33" s="273"/>
      <c r="H33" s="272"/>
      <c r="I33" s="272"/>
      <c r="J33" s="273"/>
      <c r="K33" s="274"/>
      <c r="L33" s="273"/>
      <c r="M33" s="274"/>
      <c r="N33" s="434"/>
    </row>
    <row r="34" spans="1:16">
      <c r="A34" s="293"/>
      <c r="B34" s="293"/>
      <c r="C34" s="293"/>
      <c r="D34" s="293"/>
      <c r="E34" s="438"/>
      <c r="F34" s="248"/>
      <c r="G34" s="248"/>
      <c r="H34" s="438"/>
      <c r="I34" s="438"/>
      <c r="J34" s="248"/>
      <c r="K34" s="434"/>
      <c r="L34" s="248"/>
      <c r="M34" s="434"/>
      <c r="N34" s="434"/>
    </row>
    <row r="35" spans="1:16">
      <c r="A35" s="6" t="s">
        <v>972</v>
      </c>
      <c r="B35" s="6"/>
      <c r="C35" s="6"/>
    </row>
    <row r="36" spans="1:16" ht="21" customHeight="1">
      <c r="A36" s="945" t="s">
        <v>973</v>
      </c>
      <c r="B36" s="946"/>
      <c r="C36" s="947"/>
      <c r="D36" s="923" t="s">
        <v>966</v>
      </c>
      <c r="E36" s="937" t="s">
        <v>970</v>
      </c>
      <c r="F36" s="938"/>
      <c r="G36" s="927" t="s">
        <v>2</v>
      </c>
      <c r="H36" s="927"/>
      <c r="I36" s="955" t="s">
        <v>772</v>
      </c>
      <c r="J36" s="955" t="s">
        <v>773</v>
      </c>
      <c r="K36" s="962" t="s">
        <v>967</v>
      </c>
      <c r="L36" s="951" t="s">
        <v>771</v>
      </c>
      <c r="M36" s="939" t="s">
        <v>969</v>
      </c>
      <c r="N36" s="939"/>
      <c r="O36" s="940" t="s">
        <v>774</v>
      </c>
      <c r="P36" s="939"/>
    </row>
    <row r="37" spans="1:16">
      <c r="A37" s="948"/>
      <c r="B37" s="949"/>
      <c r="C37" s="950"/>
      <c r="D37" s="924"/>
      <c r="E37" s="292" t="s">
        <v>5</v>
      </c>
      <c r="F37" s="292" t="s">
        <v>11</v>
      </c>
      <c r="G37" s="927"/>
      <c r="H37" s="927"/>
      <c r="I37" s="956"/>
      <c r="J37" s="956"/>
      <c r="K37" s="963"/>
      <c r="L37" s="952"/>
      <c r="M37" s="424" t="s">
        <v>775</v>
      </c>
      <c r="N37" s="424" t="s">
        <v>776</v>
      </c>
      <c r="O37" s="424" t="s">
        <v>775</v>
      </c>
      <c r="P37" s="424" t="s">
        <v>776</v>
      </c>
    </row>
    <row r="38" spans="1:16">
      <c r="A38" s="941" t="s">
        <v>974</v>
      </c>
      <c r="B38" s="942"/>
      <c r="C38" s="942"/>
      <c r="D38" s="439"/>
      <c r="E38" s="440"/>
      <c r="F38" s="440"/>
      <c r="G38" s="943"/>
      <c r="H38" s="944"/>
      <c r="I38" s="254"/>
      <c r="J38" s="253"/>
      <c r="K38" s="253"/>
      <c r="L38" s="255"/>
      <c r="M38" s="256"/>
      <c r="N38" s="256"/>
      <c r="O38" s="440"/>
      <c r="P38" s="440"/>
    </row>
    <row r="39" spans="1:16">
      <c r="A39" s="441"/>
      <c r="B39" s="442"/>
      <c r="C39" s="442"/>
      <c r="D39" s="443"/>
      <c r="E39" s="444"/>
      <c r="F39" s="444"/>
      <c r="G39" s="953"/>
      <c r="H39" s="954"/>
      <c r="I39" s="276"/>
      <c r="J39" s="177"/>
      <c r="K39" s="177"/>
      <c r="L39" s="277"/>
      <c r="M39" s="261"/>
      <c r="N39" s="261"/>
      <c r="O39" s="262"/>
      <c r="P39" s="262"/>
    </row>
    <row r="40" spans="1:16">
      <c r="A40" s="441"/>
      <c r="B40" s="442"/>
      <c r="C40" s="442"/>
      <c r="D40" s="443"/>
      <c r="E40" s="444"/>
      <c r="F40" s="444"/>
      <c r="G40" s="953"/>
      <c r="H40" s="954"/>
      <c r="I40" s="276"/>
      <c r="J40" s="177"/>
      <c r="K40" s="177"/>
      <c r="L40" s="277"/>
      <c r="M40" s="261"/>
      <c r="N40" s="261"/>
      <c r="O40" s="262"/>
      <c r="P40" s="262"/>
    </row>
    <row r="41" spans="1:16">
      <c r="A41" s="441"/>
      <c r="B41" s="442"/>
      <c r="C41" s="442"/>
      <c r="D41" s="443"/>
      <c r="E41" s="444"/>
      <c r="F41" s="444"/>
      <c r="G41" s="953"/>
      <c r="H41" s="954"/>
      <c r="I41" s="276"/>
      <c r="J41" s="177"/>
      <c r="K41" s="177"/>
      <c r="L41" s="277"/>
      <c r="M41" s="261"/>
      <c r="N41" s="261"/>
      <c r="O41" s="262"/>
      <c r="P41" s="262"/>
    </row>
    <row r="42" spans="1:16">
      <c r="A42" s="441"/>
      <c r="B42" s="442"/>
      <c r="C42" s="442"/>
      <c r="D42" s="443"/>
      <c r="E42" s="444"/>
      <c r="F42" s="444"/>
      <c r="G42" s="953"/>
      <c r="H42" s="954"/>
      <c r="I42" s="276"/>
      <c r="J42" s="177"/>
      <c r="K42" s="177"/>
      <c r="L42" s="277"/>
      <c r="M42" s="261"/>
      <c r="N42" s="261"/>
      <c r="O42" s="262"/>
      <c r="P42" s="262"/>
    </row>
    <row r="43" spans="1:16">
      <c r="A43" s="445"/>
      <c r="B43" s="446"/>
      <c r="C43" s="446"/>
      <c r="D43" s="447"/>
      <c r="E43" s="266"/>
      <c r="F43" s="266"/>
      <c r="G43" s="964"/>
      <c r="H43" s="965"/>
      <c r="I43" s="268"/>
      <c r="J43" s="269"/>
      <c r="K43" s="269"/>
      <c r="L43" s="271"/>
      <c r="M43" s="448"/>
      <c r="N43" s="448"/>
      <c r="O43" s="449"/>
      <c r="P43" s="449"/>
    </row>
    <row r="44" spans="1:16" s="248" customFormat="1">
      <c r="A44" s="957" t="s">
        <v>975</v>
      </c>
      <c r="B44" s="958"/>
      <c r="C44" s="958"/>
      <c r="D44" s="959"/>
      <c r="E44" s="273"/>
      <c r="F44" s="273"/>
      <c r="G44" s="960"/>
      <c r="H44" s="961"/>
      <c r="I44" s="450"/>
      <c r="J44" s="191"/>
      <c r="K44" s="191"/>
      <c r="L44" s="451"/>
      <c r="M44" s="452"/>
      <c r="N44" s="452"/>
      <c r="O44" s="273"/>
      <c r="P44" s="273"/>
    </row>
    <row r="45" spans="1:16">
      <c r="A45" s="453" t="s">
        <v>976</v>
      </c>
      <c r="B45" s="454"/>
      <c r="C45" s="455"/>
      <c r="D45" s="439"/>
      <c r="E45" s="444"/>
      <c r="F45" s="444"/>
      <c r="G45" s="953"/>
      <c r="H45" s="954"/>
      <c r="I45" s="276"/>
      <c r="J45" s="177"/>
      <c r="K45" s="177"/>
      <c r="L45" s="277"/>
      <c r="M45" s="278"/>
      <c r="N45" s="278"/>
      <c r="O45" s="444"/>
      <c r="P45" s="444"/>
    </row>
    <row r="46" spans="1:16">
      <c r="A46" s="441"/>
      <c r="B46" s="442"/>
      <c r="C46" s="456"/>
      <c r="D46" s="443"/>
      <c r="E46" s="444"/>
      <c r="F46" s="444"/>
      <c r="G46" s="953"/>
      <c r="H46" s="954"/>
      <c r="I46" s="276"/>
      <c r="J46" s="177"/>
      <c r="K46" s="177"/>
      <c r="L46" s="277"/>
      <c r="M46" s="261"/>
      <c r="N46" s="261"/>
      <c r="O46" s="262"/>
      <c r="P46" s="262"/>
    </row>
    <row r="47" spans="1:16">
      <c r="A47" s="441"/>
      <c r="B47" s="442"/>
      <c r="C47" s="456"/>
      <c r="D47" s="443"/>
      <c r="E47" s="444"/>
      <c r="F47" s="444"/>
      <c r="G47" s="953"/>
      <c r="H47" s="954"/>
      <c r="I47" s="276"/>
      <c r="J47" s="177"/>
      <c r="K47" s="177"/>
      <c r="L47" s="277"/>
      <c r="M47" s="261"/>
      <c r="N47" s="261"/>
      <c r="O47" s="262"/>
      <c r="P47" s="262"/>
    </row>
    <row r="48" spans="1:16">
      <c r="A48" s="457"/>
      <c r="B48" s="458"/>
      <c r="C48" s="459"/>
      <c r="D48" s="443"/>
      <c r="E48" s="444"/>
      <c r="F48" s="444"/>
      <c r="G48" s="953"/>
      <c r="H48" s="954"/>
      <c r="I48" s="276"/>
      <c r="J48" s="177"/>
      <c r="K48" s="177"/>
      <c r="L48" s="277"/>
      <c r="M48" s="278"/>
      <c r="N48" s="278"/>
      <c r="O48" s="444"/>
      <c r="P48" s="444"/>
    </row>
    <row r="49" spans="1:16">
      <c r="A49" s="457"/>
      <c r="B49" s="458"/>
      <c r="C49" s="459"/>
      <c r="D49" s="443"/>
      <c r="E49" s="262"/>
      <c r="F49" s="262"/>
      <c r="G49" s="953"/>
      <c r="H49" s="954"/>
      <c r="I49" s="259"/>
      <c r="J49" s="437"/>
      <c r="K49" s="437"/>
      <c r="L49" s="260"/>
      <c r="M49" s="261"/>
      <c r="N49" s="261"/>
      <c r="O49" s="262"/>
      <c r="P49" s="262"/>
    </row>
    <row r="50" spans="1:16">
      <c r="A50" s="460"/>
      <c r="B50" s="461"/>
      <c r="C50" s="462"/>
      <c r="D50" s="447"/>
      <c r="E50" s="449"/>
      <c r="F50" s="449"/>
      <c r="G50" s="953"/>
      <c r="H50" s="954"/>
      <c r="I50" s="463"/>
      <c r="J50" s="464"/>
      <c r="K50" s="464"/>
      <c r="L50" s="465"/>
      <c r="M50" s="448"/>
      <c r="N50" s="448"/>
      <c r="O50" s="449"/>
      <c r="P50" s="449"/>
    </row>
    <row r="51" spans="1:16" s="248" customFormat="1">
      <c r="A51" s="966" t="s">
        <v>977</v>
      </c>
      <c r="B51" s="966"/>
      <c r="C51" s="966"/>
      <c r="D51" s="966"/>
      <c r="E51" s="273"/>
      <c r="F51" s="273"/>
      <c r="G51" s="960"/>
      <c r="H51" s="961"/>
      <c r="I51" s="450"/>
      <c r="J51" s="191"/>
      <c r="K51" s="466"/>
      <c r="L51" s="451"/>
      <c r="M51" s="191"/>
      <c r="N51" s="191"/>
      <c r="O51" s="273"/>
      <c r="P51" s="273"/>
    </row>
    <row r="52" spans="1:16" s="248" customFormat="1">
      <c r="A52" s="967" t="s">
        <v>388</v>
      </c>
      <c r="B52" s="968"/>
      <c r="C52" s="968"/>
      <c r="D52" s="969"/>
      <c r="E52" s="273"/>
      <c r="F52" s="273"/>
      <c r="G52" s="970"/>
      <c r="H52" s="971"/>
      <c r="I52" s="273"/>
      <c r="J52" s="272"/>
      <c r="K52" s="272"/>
      <c r="L52" s="273"/>
      <c r="M52" s="274"/>
      <c r="N52" s="274"/>
      <c r="O52" s="273"/>
      <c r="P52" s="273"/>
    </row>
    <row r="55" spans="1:16">
      <c r="A55" s="6" t="s">
        <v>786</v>
      </c>
      <c r="B55" s="1"/>
      <c r="C55" s="1"/>
      <c r="D55" s="1"/>
      <c r="E55" s="1"/>
      <c r="F55" s="1"/>
    </row>
    <row r="56" spans="1:16">
      <c r="A56" s="467" t="s">
        <v>978</v>
      </c>
      <c r="B56" s="1"/>
      <c r="C56" s="1"/>
      <c r="M56" s="755" t="s">
        <v>316</v>
      </c>
      <c r="N56" s="755"/>
      <c r="O56" s="755"/>
    </row>
    <row r="57" spans="1:16">
      <c r="A57" s="467" t="s">
        <v>979</v>
      </c>
      <c r="B57" s="1"/>
      <c r="C57" s="1"/>
      <c r="M57" s="755" t="s">
        <v>317</v>
      </c>
      <c r="N57" s="755"/>
      <c r="O57" s="755"/>
    </row>
    <row r="58" spans="1:16">
      <c r="A58" s="1"/>
      <c r="B58" s="1"/>
      <c r="C58" s="1"/>
      <c r="M58" s="755" t="s">
        <v>313</v>
      </c>
      <c r="N58" s="755"/>
      <c r="O58" s="755"/>
    </row>
    <row r="59" spans="1:16">
      <c r="A59" s="1"/>
      <c r="B59" s="1"/>
      <c r="C59" s="1"/>
      <c r="D59" s="1"/>
      <c r="E59" s="1"/>
      <c r="F59" s="1"/>
    </row>
  </sheetData>
  <mergeCells count="69">
    <mergeCell ref="M58:O58"/>
    <mergeCell ref="A51:D51"/>
    <mergeCell ref="G51:H51"/>
    <mergeCell ref="A52:D52"/>
    <mergeCell ref="G52:H52"/>
    <mergeCell ref="M56:O56"/>
    <mergeCell ref="M57:O57"/>
    <mergeCell ref="A44:D44"/>
    <mergeCell ref="G44:H44"/>
    <mergeCell ref="J36:J37"/>
    <mergeCell ref="K36:K37"/>
    <mergeCell ref="D36:D37"/>
    <mergeCell ref="E36:F36"/>
    <mergeCell ref="G43:H43"/>
    <mergeCell ref="L36:L37"/>
    <mergeCell ref="G50:H50"/>
    <mergeCell ref="G39:H39"/>
    <mergeCell ref="G40:H40"/>
    <mergeCell ref="G41:H41"/>
    <mergeCell ref="G42:H42"/>
    <mergeCell ref="G36:H37"/>
    <mergeCell ref="I36:I37"/>
    <mergeCell ref="G49:H49"/>
    <mergeCell ref="G45:H45"/>
    <mergeCell ref="G46:H46"/>
    <mergeCell ref="G47:H47"/>
    <mergeCell ref="G48:H48"/>
    <mergeCell ref="A26:B26"/>
    <mergeCell ref="C26:C27"/>
    <mergeCell ref="M36:N36"/>
    <mergeCell ref="O36:P36"/>
    <mergeCell ref="A38:C38"/>
    <mergeCell ref="G38:H38"/>
    <mergeCell ref="H26:H27"/>
    <mergeCell ref="I26:I27"/>
    <mergeCell ref="J26:K26"/>
    <mergeCell ref="L26:M26"/>
    <mergeCell ref="A33:D33"/>
    <mergeCell ref="A36:C37"/>
    <mergeCell ref="D26:D27"/>
    <mergeCell ref="E26:E27"/>
    <mergeCell ref="F26:F27"/>
    <mergeCell ref="G26:G27"/>
    <mergeCell ref="A14:D14"/>
    <mergeCell ref="G17:G18"/>
    <mergeCell ref="A23:D23"/>
    <mergeCell ref="A17:B17"/>
    <mergeCell ref="C17:C18"/>
    <mergeCell ref="D17:D18"/>
    <mergeCell ref="E17:E18"/>
    <mergeCell ref="H17:H18"/>
    <mergeCell ref="I17:I18"/>
    <mergeCell ref="J17:K17"/>
    <mergeCell ref="L17:M17"/>
    <mergeCell ref="F17:F18"/>
    <mergeCell ref="A2:O2"/>
    <mergeCell ref="A3:O3"/>
    <mergeCell ref="A4:O4"/>
    <mergeCell ref="A5:O5"/>
    <mergeCell ref="A8:B8"/>
    <mergeCell ref="C8:C9"/>
    <mergeCell ref="D8:D9"/>
    <mergeCell ref="E8:E9"/>
    <mergeCell ref="F8:F9"/>
    <mergeCell ref="G8:G9"/>
    <mergeCell ref="H8:H9"/>
    <mergeCell ref="I8:I9"/>
    <mergeCell ref="J8:K8"/>
    <mergeCell ref="L8:M8"/>
  </mergeCells>
  <pageMargins left="0.59055118110236227" right="0.39370078740157483" top="0.59055118110236227" bottom="1.0629921259842521" header="0.31496062992125984" footer="0.31496062992125984"/>
  <pageSetup paperSize="9" scale="52" fitToWidth="0" fitToHeight="0" orientation="landscape" r:id="rId1"/>
  <rowBreaks count="1" manualBreakCount="1">
    <brk id="34" max="15" man="1"/>
  </row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M49"/>
  <sheetViews>
    <sheetView zoomScale="80" zoomScaleNormal="80" zoomScaleSheetLayoutView="100" workbookViewId="0">
      <selection activeCell="E11" sqref="E11"/>
    </sheetView>
  </sheetViews>
  <sheetFormatPr defaultColWidth="14.42578125" defaultRowHeight="21"/>
  <cols>
    <col min="1" max="1" width="10.7109375" style="246" customWidth="1"/>
    <col min="2" max="3" width="14.42578125" style="246"/>
    <col min="4" max="4" width="23.85546875" style="246" customWidth="1"/>
    <col min="5" max="5" width="16.140625" style="246" customWidth="1"/>
    <col min="6" max="6" width="16.42578125" style="246" customWidth="1"/>
    <col min="7" max="7" width="5.28515625" style="246" customWidth="1"/>
    <col min="8" max="16384" width="14.42578125" style="246"/>
  </cols>
  <sheetData>
    <row r="1" spans="2:13">
      <c r="F1" s="917" t="s">
        <v>980</v>
      </c>
      <c r="G1" s="917"/>
    </row>
    <row r="2" spans="2:13">
      <c r="B2" s="918" t="s">
        <v>766</v>
      </c>
      <c r="C2" s="918"/>
      <c r="D2" s="918"/>
      <c r="E2" s="918"/>
      <c r="F2" s="918"/>
      <c r="G2" s="248"/>
      <c r="H2" s="248"/>
      <c r="I2" s="248"/>
      <c r="J2" s="248"/>
      <c r="K2" s="248"/>
      <c r="L2" s="248"/>
      <c r="M2" s="248"/>
    </row>
    <row r="3" spans="2:13" s="248" customFormat="1">
      <c r="B3" s="918" t="s">
        <v>823</v>
      </c>
      <c r="C3" s="918"/>
      <c r="D3" s="918"/>
      <c r="E3" s="918"/>
      <c r="F3" s="918"/>
    </row>
    <row r="4" spans="2:13" s="248" customFormat="1">
      <c r="B4" s="918" t="s">
        <v>951</v>
      </c>
      <c r="C4" s="918"/>
      <c r="D4" s="918"/>
      <c r="E4" s="918"/>
      <c r="F4" s="918"/>
    </row>
    <row r="5" spans="2:13" s="248" customFormat="1">
      <c r="B5" s="918" t="s">
        <v>780</v>
      </c>
      <c r="C5" s="918"/>
      <c r="D5" s="918"/>
      <c r="E5" s="918"/>
      <c r="F5" s="918"/>
    </row>
    <row r="6" spans="2:13">
      <c r="B6" s="422"/>
      <c r="C6" s="422"/>
      <c r="D6" s="422"/>
      <c r="E6" s="293"/>
      <c r="F6" s="293"/>
      <c r="G6" s="293"/>
      <c r="H6" s="293"/>
      <c r="I6" s="293"/>
      <c r="J6" s="293"/>
      <c r="K6" s="293"/>
    </row>
    <row r="7" spans="2:13" s="248" customFormat="1">
      <c r="B7" s="6" t="s">
        <v>952</v>
      </c>
      <c r="C7" s="6"/>
      <c r="D7" s="293"/>
      <c r="E7" s="293"/>
      <c r="F7" s="293"/>
      <c r="G7" s="293"/>
      <c r="H7" s="293"/>
      <c r="I7" s="293"/>
      <c r="J7" s="293"/>
      <c r="K7" s="293"/>
    </row>
    <row r="8" spans="2:13" s="248" customFormat="1">
      <c r="B8" s="753" t="s">
        <v>2</v>
      </c>
      <c r="C8" s="753"/>
      <c r="D8" s="753"/>
      <c r="E8" s="293" t="s">
        <v>953</v>
      </c>
      <c r="F8" s="293" t="s">
        <v>954</v>
      </c>
      <c r="G8" s="293"/>
      <c r="H8" s="293"/>
      <c r="I8" s="293"/>
      <c r="J8" s="293"/>
      <c r="K8" s="293"/>
    </row>
    <row r="9" spans="2:13">
      <c r="B9" s="919" t="s">
        <v>955</v>
      </c>
      <c r="C9" s="919"/>
      <c r="D9" s="919"/>
      <c r="E9" s="293"/>
      <c r="F9" s="293"/>
      <c r="G9" s="293"/>
      <c r="H9" s="293"/>
      <c r="I9" s="293"/>
      <c r="J9" s="293"/>
      <c r="K9" s="293"/>
    </row>
    <row r="10" spans="2:13">
      <c r="B10" s="919" t="s">
        <v>956</v>
      </c>
      <c r="C10" s="919"/>
      <c r="D10" s="919"/>
      <c r="E10" s="293"/>
      <c r="F10" s="293"/>
      <c r="G10" s="293"/>
      <c r="H10" s="293"/>
      <c r="I10" s="293"/>
      <c r="J10" s="293"/>
      <c r="K10" s="293"/>
    </row>
    <row r="11" spans="2:13">
      <c r="B11" s="919" t="s">
        <v>957</v>
      </c>
      <c r="C11" s="919"/>
      <c r="D11" s="919"/>
      <c r="E11" s="293"/>
      <c r="F11" s="293"/>
      <c r="G11" s="293"/>
      <c r="H11" s="293"/>
      <c r="I11" s="293"/>
      <c r="J11" s="293"/>
      <c r="K11" s="293"/>
    </row>
    <row r="12" spans="2:13" s="293" customFormat="1" ht="21.75" thickBot="1">
      <c r="B12" s="753" t="s">
        <v>16</v>
      </c>
      <c r="C12" s="753"/>
      <c r="D12" s="753"/>
      <c r="E12" s="423"/>
      <c r="F12" s="423"/>
    </row>
    <row r="13" spans="2:13" s="293" customFormat="1" ht="21.75" thickTop="1">
      <c r="B13" s="279"/>
      <c r="C13" s="279"/>
      <c r="D13" s="279"/>
    </row>
    <row r="14" spans="2:13" s="248" customFormat="1">
      <c r="B14" s="6" t="s">
        <v>958</v>
      </c>
      <c r="C14" s="6"/>
      <c r="D14" s="293"/>
      <c r="E14" s="293"/>
      <c r="F14" s="293"/>
      <c r="G14" s="293"/>
      <c r="H14" s="293"/>
      <c r="I14" s="293"/>
      <c r="J14" s="293"/>
      <c r="K14" s="293"/>
    </row>
    <row r="15" spans="2:13" s="248" customFormat="1">
      <c r="B15" s="753" t="s">
        <v>2</v>
      </c>
      <c r="C15" s="753"/>
      <c r="D15" s="753"/>
      <c r="E15" s="293" t="s">
        <v>953</v>
      </c>
      <c r="F15" s="293" t="s">
        <v>954</v>
      </c>
      <c r="G15" s="293"/>
      <c r="H15" s="293"/>
      <c r="I15" s="293"/>
      <c r="J15" s="293"/>
      <c r="K15" s="293"/>
    </row>
    <row r="16" spans="2:13">
      <c r="B16" s="919" t="s">
        <v>955</v>
      </c>
      <c r="C16" s="919"/>
      <c r="D16" s="919"/>
      <c r="E16" s="293"/>
      <c r="F16" s="293"/>
      <c r="G16" s="293"/>
      <c r="H16" s="293"/>
      <c r="I16" s="293"/>
      <c r="J16" s="293"/>
      <c r="K16" s="293"/>
    </row>
    <row r="17" spans="2:11">
      <c r="B17" s="919" t="s">
        <v>956</v>
      </c>
      <c r="C17" s="919"/>
      <c r="D17" s="919"/>
      <c r="E17" s="293"/>
      <c r="F17" s="293"/>
      <c r="G17" s="293"/>
      <c r="H17" s="293"/>
      <c r="I17" s="293"/>
      <c r="J17" s="293"/>
      <c r="K17" s="293"/>
    </row>
    <row r="18" spans="2:11">
      <c r="B18" s="919" t="s">
        <v>957</v>
      </c>
      <c r="C18" s="919"/>
      <c r="D18" s="919"/>
      <c r="E18" s="293"/>
      <c r="F18" s="293"/>
      <c r="G18" s="293"/>
      <c r="H18" s="293"/>
      <c r="I18" s="293"/>
      <c r="J18" s="293"/>
      <c r="K18" s="293"/>
    </row>
    <row r="19" spans="2:11" s="293" customFormat="1" ht="21.75" thickBot="1">
      <c r="B19" s="753" t="s">
        <v>16</v>
      </c>
      <c r="C19" s="753"/>
      <c r="D19" s="753"/>
      <c r="E19" s="423"/>
      <c r="F19" s="423"/>
    </row>
    <row r="20" spans="2:11" ht="21.75" thickTop="1">
      <c r="B20" s="919"/>
      <c r="C20" s="919"/>
      <c r="D20" s="919"/>
      <c r="E20" s="293"/>
      <c r="F20" s="293"/>
      <c r="G20" s="293"/>
      <c r="H20" s="293"/>
      <c r="I20" s="293"/>
      <c r="J20" s="293"/>
      <c r="K20" s="293"/>
    </row>
    <row r="21" spans="2:11">
      <c r="B21" s="920" t="s">
        <v>959</v>
      </c>
      <c r="C21" s="920"/>
      <c r="D21" s="920"/>
      <c r="E21" s="293"/>
      <c r="F21" s="293"/>
      <c r="G21" s="293"/>
      <c r="H21" s="293"/>
      <c r="I21" s="293"/>
      <c r="J21" s="293"/>
      <c r="K21" s="293"/>
    </row>
    <row r="22" spans="2:11" s="248" customFormat="1">
      <c r="B22" s="753" t="s">
        <v>2</v>
      </c>
      <c r="C22" s="753"/>
      <c r="D22" s="753"/>
      <c r="E22" s="293" t="s">
        <v>953</v>
      </c>
      <c r="F22" s="293" t="s">
        <v>954</v>
      </c>
      <c r="G22" s="293"/>
      <c r="H22" s="293"/>
      <c r="I22" s="293"/>
      <c r="J22" s="293"/>
      <c r="K22" s="293"/>
    </row>
    <row r="23" spans="2:11">
      <c r="B23" s="919" t="s">
        <v>960</v>
      </c>
      <c r="C23" s="919"/>
      <c r="D23" s="919"/>
      <c r="E23" s="293"/>
      <c r="F23" s="293"/>
      <c r="G23" s="293"/>
      <c r="H23" s="293"/>
      <c r="I23" s="293"/>
      <c r="J23" s="293"/>
      <c r="K23" s="293"/>
    </row>
    <row r="24" spans="2:11">
      <c r="B24" s="919" t="s">
        <v>961</v>
      </c>
      <c r="C24" s="919"/>
      <c r="D24" s="919"/>
      <c r="E24" s="293"/>
      <c r="F24" s="293"/>
      <c r="G24" s="293"/>
      <c r="H24" s="293"/>
      <c r="I24" s="293"/>
      <c r="J24" s="293"/>
      <c r="K24" s="293"/>
    </row>
    <row r="25" spans="2:11" s="293" customFormat="1" ht="21.75" thickBot="1">
      <c r="B25" s="753" t="s">
        <v>16</v>
      </c>
      <c r="C25" s="753"/>
      <c r="D25" s="753"/>
      <c r="E25" s="423"/>
      <c r="F25" s="423"/>
    </row>
    <row r="26" spans="2:11" ht="21.75" thickTop="1">
      <c r="B26" s="919"/>
      <c r="C26" s="919"/>
      <c r="D26" s="919"/>
      <c r="E26" s="293"/>
      <c r="F26" s="293"/>
      <c r="G26" s="293"/>
      <c r="H26" s="293"/>
      <c r="I26" s="293"/>
      <c r="J26" s="293"/>
      <c r="K26" s="293"/>
    </row>
    <row r="27" spans="2:11">
      <c r="B27" s="6" t="s">
        <v>962</v>
      </c>
      <c r="C27" s="6"/>
      <c r="D27" s="6"/>
      <c r="E27" s="293"/>
      <c r="F27" s="293"/>
      <c r="G27" s="293"/>
      <c r="H27" s="293"/>
      <c r="I27" s="293"/>
      <c r="J27" s="293"/>
      <c r="K27" s="293"/>
    </row>
    <row r="28" spans="2:11" s="248" customFormat="1">
      <c r="B28" s="753" t="s">
        <v>2</v>
      </c>
      <c r="C28" s="753"/>
      <c r="D28" s="753"/>
      <c r="E28" s="293" t="s">
        <v>953</v>
      </c>
      <c r="F28" s="293" t="s">
        <v>954</v>
      </c>
      <c r="G28" s="293"/>
      <c r="H28" s="293"/>
      <c r="I28" s="293"/>
      <c r="J28" s="293"/>
      <c r="K28" s="293"/>
    </row>
    <row r="29" spans="2:11">
      <c r="B29" s="919" t="s">
        <v>955</v>
      </c>
      <c r="C29" s="919"/>
      <c r="D29" s="919"/>
      <c r="E29" s="293"/>
      <c r="F29" s="293"/>
      <c r="G29" s="293"/>
      <c r="H29" s="293"/>
      <c r="I29" s="293"/>
      <c r="J29" s="293"/>
      <c r="K29" s="293"/>
    </row>
    <row r="30" spans="2:11">
      <c r="B30" s="919" t="s">
        <v>956</v>
      </c>
      <c r="C30" s="919"/>
      <c r="D30" s="919"/>
      <c r="E30" s="293"/>
      <c r="F30" s="293"/>
      <c r="G30" s="293"/>
      <c r="H30" s="293"/>
      <c r="I30" s="293"/>
      <c r="J30" s="293"/>
      <c r="K30" s="293"/>
    </row>
    <row r="31" spans="2:11">
      <c r="B31" s="919" t="s">
        <v>957</v>
      </c>
      <c r="C31" s="919"/>
      <c r="D31" s="919"/>
      <c r="E31" s="293"/>
      <c r="F31" s="293"/>
      <c r="G31" s="293"/>
      <c r="H31" s="293"/>
      <c r="I31" s="293"/>
      <c r="J31" s="293"/>
      <c r="K31" s="293"/>
    </row>
    <row r="32" spans="2:11" s="293" customFormat="1" ht="21.75" thickBot="1">
      <c r="B32" s="753" t="s">
        <v>16</v>
      </c>
      <c r="C32" s="753"/>
      <c r="D32" s="753"/>
      <c r="E32" s="423"/>
      <c r="F32" s="423"/>
    </row>
    <row r="33" spans="1:11" ht="21.75" thickTop="1">
      <c r="B33" s="919"/>
      <c r="C33" s="919"/>
      <c r="D33" s="919"/>
      <c r="E33" s="293"/>
      <c r="F33" s="293"/>
      <c r="G33" s="293"/>
      <c r="H33" s="293"/>
      <c r="I33" s="293"/>
      <c r="J33" s="293"/>
      <c r="K33" s="293"/>
    </row>
    <row r="34" spans="1:11">
      <c r="A34" s="6" t="s">
        <v>981</v>
      </c>
      <c r="B34" s="1"/>
      <c r="C34" s="1"/>
      <c r="D34" s="1"/>
      <c r="E34" s="293"/>
      <c r="F34" s="293"/>
      <c r="G34" s="293"/>
      <c r="H34" s="293"/>
      <c r="I34" s="293"/>
      <c r="J34" s="293"/>
      <c r="K34" s="293"/>
    </row>
    <row r="35" spans="1:11">
      <c r="B35" s="1"/>
      <c r="C35" s="1"/>
      <c r="D35" s="1"/>
      <c r="E35" s="293"/>
      <c r="F35" s="293"/>
      <c r="G35" s="293"/>
      <c r="H35" s="293"/>
      <c r="I35" s="293"/>
      <c r="J35" s="293"/>
      <c r="K35" s="293"/>
    </row>
    <row r="36" spans="1:11">
      <c r="B36" s="1"/>
      <c r="C36" s="1"/>
      <c r="E36" s="1" t="s">
        <v>316</v>
      </c>
      <c r="F36" s="1"/>
      <c r="G36" s="293"/>
      <c r="H36" s="293"/>
      <c r="I36" s="293"/>
      <c r="J36" s="293"/>
      <c r="K36" s="293"/>
    </row>
    <row r="37" spans="1:11">
      <c r="B37" s="1"/>
      <c r="C37" s="1"/>
      <c r="E37" s="1" t="s">
        <v>317</v>
      </c>
      <c r="F37" s="1"/>
      <c r="G37" s="293"/>
      <c r="H37" s="293"/>
      <c r="I37" s="293"/>
      <c r="J37" s="293"/>
      <c r="K37" s="293"/>
    </row>
    <row r="38" spans="1:11">
      <c r="B38" s="1"/>
      <c r="C38" s="1"/>
      <c r="E38" s="1" t="s">
        <v>313</v>
      </c>
      <c r="F38" s="1"/>
      <c r="G38" s="293"/>
      <c r="H38" s="293"/>
      <c r="I38" s="293"/>
      <c r="J38" s="293"/>
      <c r="K38" s="293"/>
    </row>
    <row r="39" spans="1:11">
      <c r="B39" s="1"/>
      <c r="C39" s="1"/>
      <c r="D39" s="422"/>
      <c r="E39" s="293"/>
      <c r="F39" s="293"/>
      <c r="G39" s="293"/>
      <c r="H39" s="293"/>
      <c r="I39" s="293"/>
      <c r="J39" s="293"/>
      <c r="K39" s="293"/>
    </row>
    <row r="40" spans="1:11">
      <c r="B40" s="1"/>
      <c r="C40" s="1"/>
      <c r="D40" s="422"/>
      <c r="E40" s="293"/>
      <c r="F40" s="293"/>
      <c r="G40" s="293"/>
      <c r="H40" s="293"/>
      <c r="I40" s="293"/>
      <c r="J40" s="293"/>
      <c r="K40" s="293"/>
    </row>
    <row r="41" spans="1:11">
      <c r="B41" s="1"/>
      <c r="C41" s="1"/>
      <c r="D41" s="422"/>
      <c r="E41" s="293"/>
      <c r="F41" s="293"/>
      <c r="G41" s="293"/>
      <c r="H41" s="293"/>
      <c r="I41" s="293"/>
      <c r="J41" s="293"/>
      <c r="K41" s="293"/>
    </row>
    <row r="42" spans="1:11">
      <c r="B42" s="1"/>
      <c r="C42" s="1"/>
      <c r="D42" s="422"/>
      <c r="E42" s="293"/>
      <c r="F42" s="293"/>
      <c r="G42" s="293"/>
      <c r="H42" s="293"/>
      <c r="I42" s="293"/>
      <c r="J42" s="293"/>
      <c r="K42" s="293"/>
    </row>
    <row r="43" spans="1:11">
      <c r="B43" s="1"/>
      <c r="C43" s="1"/>
      <c r="D43" s="422"/>
      <c r="E43" s="293"/>
      <c r="F43" s="293"/>
      <c r="G43" s="293"/>
      <c r="H43" s="293"/>
      <c r="I43" s="293"/>
      <c r="J43" s="293"/>
      <c r="K43" s="293"/>
    </row>
    <row r="45" spans="1:11">
      <c r="C45" s="1"/>
      <c r="D45" s="1"/>
      <c r="E45" s="1"/>
      <c r="F45" s="1"/>
    </row>
    <row r="46" spans="1:11">
      <c r="B46" s="1"/>
      <c r="C46" s="1"/>
    </row>
    <row r="47" spans="1:11">
      <c r="B47" s="1"/>
      <c r="C47" s="1"/>
    </row>
    <row r="48" spans="1:11">
      <c r="B48" s="1"/>
      <c r="C48" s="1"/>
    </row>
    <row r="49" spans="2:6">
      <c r="B49" s="1"/>
      <c r="C49" s="1"/>
      <c r="D49" s="1"/>
      <c r="E49" s="1"/>
      <c r="F49" s="1"/>
    </row>
  </sheetData>
  <mergeCells count="28">
    <mergeCell ref="B20:D20"/>
    <mergeCell ref="B21:D21"/>
    <mergeCell ref="B30:D30"/>
    <mergeCell ref="B22:D22"/>
    <mergeCell ref="B31:D31"/>
    <mergeCell ref="B32:D32"/>
    <mergeCell ref="B33:D33"/>
    <mergeCell ref="B23:D23"/>
    <mergeCell ref="B24:D24"/>
    <mergeCell ref="B25:D25"/>
    <mergeCell ref="B26:D26"/>
    <mergeCell ref="B28:D28"/>
    <mergeCell ref="B29:D29"/>
    <mergeCell ref="B16:D16"/>
    <mergeCell ref="B17:D17"/>
    <mergeCell ref="B18:D18"/>
    <mergeCell ref="B19:D19"/>
    <mergeCell ref="B8:D8"/>
    <mergeCell ref="B9:D9"/>
    <mergeCell ref="B10:D10"/>
    <mergeCell ref="B11:D11"/>
    <mergeCell ref="B12:D12"/>
    <mergeCell ref="B15:D15"/>
    <mergeCell ref="F1:G1"/>
    <mergeCell ref="B2:F2"/>
    <mergeCell ref="B3:F3"/>
    <mergeCell ref="B4:F4"/>
    <mergeCell ref="B5:F5"/>
  </mergeCells>
  <pageMargins left="0.59055118110236227" right="0.59055118110236227" top="0.59055118110236227" bottom="0.39370078740157483" header="0.31496062992125984" footer="0.31496062992125984"/>
  <pageSetup paperSize="9" scale="81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D22"/>
  <sheetViews>
    <sheetView workbookViewId="0">
      <selection activeCell="F10" sqref="F10"/>
    </sheetView>
  </sheetViews>
  <sheetFormatPr defaultColWidth="8.7109375" defaultRowHeight="21"/>
  <cols>
    <col min="1" max="2" width="8.7109375" style="1"/>
    <col min="3" max="3" width="41.7109375" style="1" customWidth="1"/>
    <col min="4" max="4" width="18.28515625" style="1" customWidth="1"/>
    <col min="5" max="16384" width="8.7109375" style="1"/>
  </cols>
  <sheetData>
    <row r="1" spans="2:4">
      <c r="D1" s="28" t="s">
        <v>982</v>
      </c>
    </row>
    <row r="3" spans="2:4">
      <c r="B3" s="753" t="s">
        <v>766</v>
      </c>
      <c r="C3" s="753"/>
      <c r="D3" s="753"/>
    </row>
    <row r="4" spans="2:4">
      <c r="B4" s="753" t="s">
        <v>1187</v>
      </c>
      <c r="C4" s="753"/>
      <c r="D4" s="753"/>
    </row>
    <row r="5" spans="2:4">
      <c r="B5" s="753" t="s">
        <v>983</v>
      </c>
      <c r="C5" s="753"/>
      <c r="D5" s="753"/>
    </row>
    <row r="6" spans="2:4">
      <c r="B6" s="753" t="s">
        <v>984</v>
      </c>
      <c r="C6" s="753"/>
      <c r="D6" s="753"/>
    </row>
    <row r="8" spans="2:4" s="468" customFormat="1" ht="42">
      <c r="B8" s="418" t="s">
        <v>0</v>
      </c>
      <c r="C8" s="418" t="s">
        <v>2</v>
      </c>
      <c r="D8" s="418" t="s">
        <v>985</v>
      </c>
    </row>
    <row r="9" spans="2:4">
      <c r="B9" s="284">
        <v>1</v>
      </c>
      <c r="C9" s="5" t="s">
        <v>289</v>
      </c>
      <c r="D9" s="469">
        <f>'[22]แบบฟอร์มที่ 26-1'!S23</f>
        <v>0</v>
      </c>
    </row>
    <row r="10" spans="2:4">
      <c r="B10" s="284">
        <v>2</v>
      </c>
      <c r="C10" s="5" t="s">
        <v>291</v>
      </c>
      <c r="D10" s="469">
        <f>'[22]แบบฟอร์มที่ 26 - 2'!R23</f>
        <v>0</v>
      </c>
    </row>
    <row r="11" spans="2:4">
      <c r="B11" s="284">
        <v>3</v>
      </c>
      <c r="C11" s="5" t="s">
        <v>986</v>
      </c>
      <c r="D11" s="5"/>
    </row>
    <row r="12" spans="2:4" ht="21.75" thickBot="1">
      <c r="B12" s="750" t="s">
        <v>987</v>
      </c>
      <c r="C12" s="751"/>
      <c r="D12" s="470">
        <f>SUM(D9:D11)</f>
        <v>0</v>
      </c>
    </row>
    <row r="13" spans="2:4" ht="21.75" thickBot="1">
      <c r="B13" s="471"/>
      <c r="C13" s="472" t="s">
        <v>988</v>
      </c>
      <c r="D13" s="473">
        <v>0</v>
      </c>
    </row>
    <row r="14" spans="2:4" ht="21.75" thickBot="1">
      <c r="B14" s="474"/>
      <c r="C14" s="475" t="s">
        <v>821</v>
      </c>
      <c r="D14" s="476">
        <f>D12-D13</f>
        <v>0</v>
      </c>
    </row>
    <row r="15" spans="2:4" ht="21.75" thickTop="1"/>
    <row r="18" spans="1:2">
      <c r="A18" s="6" t="s">
        <v>341</v>
      </c>
    </row>
    <row r="19" spans="1:2">
      <c r="B19" s="16" t="s">
        <v>989</v>
      </c>
    </row>
    <row r="20" spans="1:2">
      <c r="B20" s="16" t="s">
        <v>990</v>
      </c>
    </row>
    <row r="21" spans="1:2">
      <c r="B21" s="16" t="s">
        <v>991</v>
      </c>
    </row>
    <row r="22" spans="1:2">
      <c r="B22" s="477" t="s">
        <v>992</v>
      </c>
    </row>
  </sheetData>
  <mergeCells count="5">
    <mergeCell ref="B3:D3"/>
    <mergeCell ref="B4:D4"/>
    <mergeCell ref="B5:D5"/>
    <mergeCell ref="B6:D6"/>
    <mergeCell ref="B12:C12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V28"/>
  <sheetViews>
    <sheetView view="pageBreakPreview" zoomScale="90" zoomScaleNormal="110" zoomScaleSheetLayoutView="90" workbookViewId="0">
      <pane ySplit="7" topLeftCell="A8" activePane="bottomLeft" state="frozen"/>
      <selection activeCell="F1" sqref="F1:G1"/>
      <selection pane="bottomLeft" activeCell="L18" sqref="L18"/>
    </sheetView>
  </sheetViews>
  <sheetFormatPr defaultColWidth="8.28515625" defaultRowHeight="21" customHeight="1"/>
  <cols>
    <col min="1" max="1" width="3.7109375" style="565" customWidth="1"/>
    <col min="2" max="2" width="4" style="565" customWidth="1"/>
    <col min="3" max="3" width="14.5703125" style="566" bestFit="1" customWidth="1"/>
    <col min="4" max="4" width="41.42578125" style="565" customWidth="1"/>
    <col min="5" max="5" width="4.42578125" style="565" customWidth="1"/>
    <col min="6" max="7" width="9.7109375" style="478" customWidth="1"/>
    <col min="8" max="8" width="9.28515625" style="478" customWidth="1"/>
    <col min="9" max="9" width="9.7109375" style="478" customWidth="1"/>
    <col min="10" max="10" width="10.140625" style="478" customWidth="1"/>
    <col min="11" max="11" width="10.42578125" style="478" bestFit="1" customWidth="1"/>
    <col min="12" max="12" width="11.28515625" style="562" customWidth="1"/>
    <col min="13" max="14" width="9.7109375" style="562" customWidth="1"/>
    <col min="15" max="15" width="10.42578125" style="562" bestFit="1" customWidth="1"/>
    <col min="16" max="18" width="9.7109375" style="562" customWidth="1"/>
    <col min="19" max="19" width="10.7109375" style="565" customWidth="1"/>
    <col min="20" max="20" width="11.5703125" style="565" bestFit="1" customWidth="1"/>
    <col min="21" max="21" width="11.7109375" style="479" customWidth="1"/>
    <col min="22" max="16384" width="8.28515625" style="480"/>
  </cols>
  <sheetData>
    <row r="1" spans="1:21" ht="21" customHeight="1">
      <c r="A1" s="972" t="s">
        <v>993</v>
      </c>
      <c r="B1" s="972"/>
      <c r="C1" s="972"/>
      <c r="D1" s="972"/>
      <c r="E1" s="972"/>
      <c r="F1" s="972"/>
      <c r="G1" s="972"/>
      <c r="H1" s="972"/>
      <c r="I1" s="972"/>
      <c r="J1" s="972"/>
      <c r="K1" s="972"/>
      <c r="L1" s="972"/>
      <c r="M1" s="972"/>
      <c r="N1" s="972"/>
      <c r="O1" s="972"/>
      <c r="P1" s="972"/>
      <c r="Q1" s="972"/>
      <c r="R1" s="972"/>
      <c r="S1" s="972"/>
      <c r="T1" s="478"/>
    </row>
    <row r="2" spans="1:21" ht="21" customHeight="1">
      <c r="A2" s="481"/>
      <c r="B2" s="481"/>
      <c r="C2" s="482"/>
      <c r="D2" s="481"/>
      <c r="E2" s="481"/>
      <c r="F2" s="481"/>
      <c r="G2" s="481"/>
      <c r="H2" s="481"/>
      <c r="I2" s="481"/>
      <c r="J2" s="481"/>
      <c r="K2" s="481"/>
      <c r="L2" s="483"/>
      <c r="M2" s="483"/>
      <c r="N2" s="483"/>
      <c r="O2" s="483"/>
      <c r="P2" s="483"/>
      <c r="Q2" s="483"/>
      <c r="R2" s="483"/>
      <c r="S2" s="481"/>
      <c r="T2" s="478"/>
    </row>
    <row r="3" spans="1:21" s="486" customFormat="1" ht="21" customHeight="1">
      <c r="A3" s="973" t="s">
        <v>994</v>
      </c>
      <c r="B3" s="974"/>
      <c r="C3" s="977" t="s">
        <v>995</v>
      </c>
      <c r="D3" s="977" t="s">
        <v>2</v>
      </c>
      <c r="E3" s="977" t="s">
        <v>996</v>
      </c>
      <c r="F3" s="980" t="s">
        <v>997</v>
      </c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2"/>
      <c r="S3" s="977" t="s">
        <v>998</v>
      </c>
      <c r="T3" s="484"/>
      <c r="U3" s="485"/>
    </row>
    <row r="4" spans="1:21" s="486" customFormat="1" ht="21" customHeight="1">
      <c r="A4" s="975"/>
      <c r="B4" s="976"/>
      <c r="C4" s="978"/>
      <c r="D4" s="978"/>
      <c r="E4" s="978"/>
      <c r="F4" s="487">
        <v>631</v>
      </c>
      <c r="G4" s="487">
        <v>642</v>
      </c>
      <c r="H4" s="487">
        <v>670</v>
      </c>
      <c r="I4" s="487">
        <v>649</v>
      </c>
      <c r="J4" s="488">
        <v>810</v>
      </c>
      <c r="K4" s="487">
        <v>811</v>
      </c>
      <c r="L4" s="489">
        <v>816</v>
      </c>
      <c r="M4" s="489">
        <v>821</v>
      </c>
      <c r="N4" s="487">
        <v>821</v>
      </c>
      <c r="O4" s="488">
        <v>830</v>
      </c>
      <c r="P4" s="488">
        <v>830</v>
      </c>
      <c r="Q4" s="490">
        <v>815</v>
      </c>
      <c r="R4" s="490"/>
      <c r="S4" s="978"/>
      <c r="T4" s="484"/>
      <c r="U4" s="485"/>
    </row>
    <row r="5" spans="1:21" s="486" customFormat="1" ht="21" customHeight="1">
      <c r="A5" s="977" t="s">
        <v>999</v>
      </c>
      <c r="B5" s="977" t="s">
        <v>11</v>
      </c>
      <c r="C5" s="978"/>
      <c r="D5" s="978"/>
      <c r="E5" s="978"/>
      <c r="F5" s="491">
        <v>4202030103</v>
      </c>
      <c r="G5" s="491">
        <v>4202030105</v>
      </c>
      <c r="H5" s="491">
        <v>4202010199</v>
      </c>
      <c r="I5" s="491">
        <v>4205010110</v>
      </c>
      <c r="J5" s="492">
        <v>4201020199</v>
      </c>
      <c r="K5" s="491">
        <v>4206010102</v>
      </c>
      <c r="L5" s="491">
        <v>4201020106</v>
      </c>
      <c r="M5" s="491">
        <v>4203010101</v>
      </c>
      <c r="N5" s="491">
        <v>4203010199</v>
      </c>
      <c r="O5" s="492">
        <v>4206010199</v>
      </c>
      <c r="P5" s="492">
        <v>4207010102</v>
      </c>
      <c r="Q5" s="491">
        <v>4201020105</v>
      </c>
      <c r="R5" s="491">
        <v>4308010111</v>
      </c>
      <c r="S5" s="978"/>
      <c r="T5" s="484"/>
      <c r="U5" s="485"/>
    </row>
    <row r="6" spans="1:21" s="486" customFormat="1" ht="21" customHeight="1">
      <c r="A6" s="978"/>
      <c r="B6" s="978"/>
      <c r="C6" s="978"/>
      <c r="D6" s="978"/>
      <c r="E6" s="978"/>
      <c r="F6" s="491" t="s">
        <v>1000</v>
      </c>
      <c r="G6" s="491" t="s">
        <v>1001</v>
      </c>
      <c r="H6" s="491" t="s">
        <v>139</v>
      </c>
      <c r="I6" s="491" t="s">
        <v>1002</v>
      </c>
      <c r="J6" s="492" t="s">
        <v>1003</v>
      </c>
      <c r="K6" s="491" t="s">
        <v>1004</v>
      </c>
      <c r="L6" s="493" t="s">
        <v>1005</v>
      </c>
      <c r="M6" s="493" t="s">
        <v>285</v>
      </c>
      <c r="N6" s="491" t="s">
        <v>285</v>
      </c>
      <c r="O6" s="492" t="s">
        <v>1006</v>
      </c>
      <c r="P6" s="492" t="s">
        <v>1007</v>
      </c>
      <c r="Q6" s="491" t="s">
        <v>1008</v>
      </c>
      <c r="R6" s="491" t="s">
        <v>1009</v>
      </c>
      <c r="S6" s="978"/>
      <c r="T6" s="484"/>
      <c r="U6" s="485"/>
    </row>
    <row r="7" spans="1:21" s="499" customFormat="1" ht="21" customHeight="1">
      <c r="A7" s="983"/>
      <c r="B7" s="979"/>
      <c r="C7" s="979"/>
      <c r="D7" s="979"/>
      <c r="E7" s="979"/>
      <c r="F7" s="494" t="s">
        <v>1010</v>
      </c>
      <c r="G7" s="494" t="s">
        <v>1011</v>
      </c>
      <c r="H7" s="494" t="s">
        <v>1012</v>
      </c>
      <c r="I7" s="494" t="s">
        <v>1013</v>
      </c>
      <c r="J7" s="494"/>
      <c r="K7" s="494" t="s">
        <v>1014</v>
      </c>
      <c r="L7" s="495" t="s">
        <v>1015</v>
      </c>
      <c r="M7" s="495" t="s">
        <v>1016</v>
      </c>
      <c r="N7" s="494" t="s">
        <v>1017</v>
      </c>
      <c r="O7" s="494" t="s">
        <v>1018</v>
      </c>
      <c r="P7" s="494" t="s">
        <v>1019</v>
      </c>
      <c r="Q7" s="494" t="s">
        <v>1020</v>
      </c>
      <c r="R7" s="494"/>
      <c r="S7" s="496"/>
      <c r="T7" s="497"/>
      <c r="U7" s="498"/>
    </row>
    <row r="8" spans="1:21" s="508" customFormat="1" ht="21" customHeight="1" thickBot="1">
      <c r="A8" s="500" t="s">
        <v>1021</v>
      </c>
      <c r="B8" s="501">
        <v>1</v>
      </c>
      <c r="C8" s="502"/>
      <c r="D8" s="503" t="s">
        <v>1022</v>
      </c>
      <c r="E8" s="504"/>
      <c r="F8" s="505"/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>
        <f>SUM(F8:R8)</f>
        <v>0</v>
      </c>
      <c r="T8" s="506"/>
      <c r="U8" s="507"/>
    </row>
    <row r="9" spans="1:21" s="521" customFormat="1" ht="16.5" thickTop="1">
      <c r="A9" s="509"/>
      <c r="B9" s="510"/>
      <c r="C9" s="511"/>
      <c r="D9" s="512"/>
      <c r="E9" s="513"/>
      <c r="F9" s="514"/>
      <c r="G9" s="514"/>
      <c r="H9" s="515"/>
      <c r="I9" s="515"/>
      <c r="J9" s="516"/>
      <c r="K9" s="516"/>
      <c r="L9" s="516"/>
      <c r="M9" s="517"/>
      <c r="N9" s="518"/>
      <c r="O9" s="517"/>
      <c r="P9" s="517"/>
      <c r="Q9" s="517"/>
      <c r="R9" s="517"/>
      <c r="S9" s="519"/>
      <c r="T9" s="520"/>
      <c r="U9" s="520"/>
    </row>
    <row r="10" spans="1:21" s="521" customFormat="1" ht="15.75">
      <c r="A10" s="509"/>
      <c r="B10" s="510"/>
      <c r="C10" s="511"/>
      <c r="D10" s="512"/>
      <c r="E10" s="513"/>
      <c r="F10" s="514"/>
      <c r="G10" s="514"/>
      <c r="H10" s="515"/>
      <c r="I10" s="515"/>
      <c r="J10" s="516"/>
      <c r="K10" s="516"/>
      <c r="L10" s="516"/>
      <c r="M10" s="517"/>
      <c r="N10" s="518"/>
      <c r="O10" s="517"/>
      <c r="P10" s="517"/>
      <c r="Q10" s="517"/>
      <c r="R10" s="517"/>
      <c r="S10" s="519"/>
      <c r="T10" s="520"/>
      <c r="U10" s="520"/>
    </row>
    <row r="11" spans="1:21" s="521" customFormat="1" ht="15.75">
      <c r="A11" s="509"/>
      <c r="B11" s="510"/>
      <c r="C11" s="511"/>
      <c r="D11" s="512"/>
      <c r="E11" s="513"/>
      <c r="F11" s="514"/>
      <c r="G11" s="514"/>
      <c r="H11" s="515"/>
      <c r="I11" s="515"/>
      <c r="J11" s="516"/>
      <c r="K11" s="516"/>
      <c r="L11" s="516"/>
      <c r="M11" s="517"/>
      <c r="N11" s="518"/>
      <c r="O11" s="517"/>
      <c r="P11" s="517"/>
      <c r="Q11" s="517"/>
      <c r="R11" s="517"/>
      <c r="S11" s="519"/>
      <c r="T11" s="520"/>
      <c r="U11" s="520"/>
    </row>
    <row r="12" spans="1:21" s="521" customFormat="1" ht="15.75">
      <c r="A12" s="509"/>
      <c r="B12" s="510"/>
      <c r="C12" s="511"/>
      <c r="D12" s="512"/>
      <c r="E12" s="513"/>
      <c r="F12" s="514"/>
      <c r="G12" s="514"/>
      <c r="H12" s="515"/>
      <c r="I12" s="515"/>
      <c r="J12" s="516"/>
      <c r="K12" s="516"/>
      <c r="L12" s="516"/>
      <c r="M12" s="517"/>
      <c r="N12" s="518"/>
      <c r="O12" s="517"/>
      <c r="P12" s="517"/>
      <c r="Q12" s="517"/>
      <c r="R12" s="517"/>
      <c r="S12" s="519"/>
      <c r="T12" s="520"/>
      <c r="U12" s="520"/>
    </row>
    <row r="13" spans="1:21" s="521" customFormat="1" ht="15.75">
      <c r="A13" s="509"/>
      <c r="B13" s="510"/>
      <c r="C13" s="511"/>
      <c r="D13" s="512"/>
      <c r="E13" s="513"/>
      <c r="F13" s="514"/>
      <c r="G13" s="514"/>
      <c r="H13" s="515"/>
      <c r="I13" s="515"/>
      <c r="J13" s="516"/>
      <c r="K13" s="516"/>
      <c r="L13" s="516"/>
      <c r="M13" s="517"/>
      <c r="N13" s="518"/>
      <c r="O13" s="517"/>
      <c r="P13" s="517"/>
      <c r="Q13" s="517"/>
      <c r="R13" s="517"/>
      <c r="S13" s="519"/>
      <c r="T13" s="520"/>
      <c r="U13" s="520"/>
    </row>
    <row r="14" spans="1:21" s="521" customFormat="1" ht="15.75">
      <c r="A14" s="509"/>
      <c r="B14" s="510"/>
      <c r="C14" s="511"/>
      <c r="D14" s="512"/>
      <c r="E14" s="513"/>
      <c r="F14" s="514"/>
      <c r="G14" s="514"/>
      <c r="H14" s="515"/>
      <c r="I14" s="515"/>
      <c r="J14" s="516"/>
      <c r="K14" s="516"/>
      <c r="L14" s="516"/>
      <c r="M14" s="517"/>
      <c r="N14" s="518"/>
      <c r="O14" s="517"/>
      <c r="P14" s="517"/>
      <c r="Q14" s="517"/>
      <c r="R14" s="517"/>
      <c r="S14" s="519"/>
      <c r="T14" s="520"/>
      <c r="U14" s="520"/>
    </row>
    <row r="15" spans="1:21" s="521" customFormat="1" ht="15.75">
      <c r="A15" s="509"/>
      <c r="B15" s="510"/>
      <c r="C15" s="511"/>
      <c r="D15" s="512"/>
      <c r="E15" s="513"/>
      <c r="F15" s="514"/>
      <c r="G15" s="514"/>
      <c r="H15" s="515"/>
      <c r="I15" s="515"/>
      <c r="J15" s="516"/>
      <c r="K15" s="516"/>
      <c r="L15" s="516"/>
      <c r="M15" s="517"/>
      <c r="N15" s="518"/>
      <c r="O15" s="517"/>
      <c r="P15" s="517"/>
      <c r="Q15" s="517"/>
      <c r="R15" s="517"/>
      <c r="S15" s="519"/>
      <c r="T15" s="520"/>
      <c r="U15" s="520"/>
    </row>
    <row r="16" spans="1:21" s="521" customFormat="1" ht="15.75">
      <c r="A16" s="509"/>
      <c r="B16" s="510"/>
      <c r="C16" s="511"/>
      <c r="D16" s="512"/>
      <c r="E16" s="513"/>
      <c r="F16" s="514"/>
      <c r="G16" s="514"/>
      <c r="H16" s="515"/>
      <c r="I16" s="515"/>
      <c r="J16" s="516"/>
      <c r="K16" s="516"/>
      <c r="L16" s="516"/>
      <c r="M16" s="517"/>
      <c r="N16" s="518"/>
      <c r="O16" s="517"/>
      <c r="P16" s="517"/>
      <c r="Q16" s="517"/>
      <c r="R16" s="517"/>
      <c r="S16" s="519"/>
      <c r="T16" s="520"/>
      <c r="U16" s="520"/>
    </row>
    <row r="17" spans="1:22" s="521" customFormat="1" ht="15.75">
      <c r="A17" s="509"/>
      <c r="B17" s="510"/>
      <c r="C17" s="511"/>
      <c r="D17" s="512"/>
      <c r="E17" s="513"/>
      <c r="F17" s="514"/>
      <c r="G17" s="514"/>
      <c r="H17" s="515"/>
      <c r="I17" s="515"/>
      <c r="J17" s="516"/>
      <c r="K17" s="516"/>
      <c r="L17" s="516"/>
      <c r="M17" s="517"/>
      <c r="N17" s="518"/>
      <c r="O17" s="517"/>
      <c r="P17" s="517"/>
      <c r="Q17" s="517"/>
      <c r="R17" s="517"/>
      <c r="S17" s="519"/>
      <c r="T17" s="520"/>
      <c r="U17" s="520"/>
    </row>
    <row r="18" spans="1:22" s="521" customFormat="1" ht="15.75">
      <c r="A18" s="509"/>
      <c r="B18" s="510"/>
      <c r="C18" s="511"/>
      <c r="D18" s="512"/>
      <c r="E18" s="513"/>
      <c r="F18" s="514"/>
      <c r="G18" s="514"/>
      <c r="H18" s="515"/>
      <c r="I18" s="515"/>
      <c r="J18" s="516"/>
      <c r="K18" s="516"/>
      <c r="L18" s="516"/>
      <c r="M18" s="517"/>
      <c r="N18" s="518"/>
      <c r="O18" s="517"/>
      <c r="P18" s="517"/>
      <c r="Q18" s="517"/>
      <c r="R18" s="517"/>
      <c r="S18" s="519"/>
      <c r="T18" s="520"/>
      <c r="U18" s="520"/>
    </row>
    <row r="19" spans="1:22" s="521" customFormat="1" ht="15.75">
      <c r="A19" s="509"/>
      <c r="B19" s="510"/>
      <c r="C19" s="511"/>
      <c r="D19" s="512"/>
      <c r="E19" s="513"/>
      <c r="F19" s="514"/>
      <c r="G19" s="514"/>
      <c r="H19" s="515"/>
      <c r="I19" s="515"/>
      <c r="J19" s="516"/>
      <c r="K19" s="516"/>
      <c r="L19" s="516"/>
      <c r="M19" s="517"/>
      <c r="N19" s="518"/>
      <c r="O19" s="517"/>
      <c r="P19" s="517"/>
      <c r="Q19" s="517"/>
      <c r="R19" s="517"/>
      <c r="S19" s="519"/>
      <c r="T19" s="520"/>
      <c r="U19" s="520"/>
    </row>
    <row r="20" spans="1:22" s="521" customFormat="1" ht="15.75">
      <c r="A20" s="509"/>
      <c r="B20" s="510"/>
      <c r="C20" s="511"/>
      <c r="D20" s="512"/>
      <c r="E20" s="513"/>
      <c r="F20" s="514"/>
      <c r="G20" s="514"/>
      <c r="H20" s="515"/>
      <c r="I20" s="515"/>
      <c r="J20" s="516"/>
      <c r="K20" s="516"/>
      <c r="L20" s="516"/>
      <c r="M20" s="517"/>
      <c r="N20" s="518"/>
      <c r="O20" s="517"/>
      <c r="P20" s="517"/>
      <c r="Q20" s="517"/>
      <c r="R20" s="517"/>
      <c r="S20" s="519"/>
      <c r="T20" s="520"/>
      <c r="U20" s="520"/>
    </row>
    <row r="21" spans="1:22" s="508" customFormat="1" ht="18.75" customHeight="1">
      <c r="A21" s="522"/>
      <c r="B21" s="523"/>
      <c r="C21" s="523"/>
      <c r="D21" s="524"/>
      <c r="E21" s="525"/>
      <c r="F21" s="526"/>
      <c r="G21" s="527"/>
      <c r="H21" s="528"/>
      <c r="I21" s="528"/>
      <c r="J21" s="529"/>
      <c r="K21" s="529"/>
      <c r="L21" s="529"/>
      <c r="M21" s="530"/>
      <c r="N21" s="531"/>
      <c r="O21" s="532"/>
      <c r="P21" s="532"/>
      <c r="Q21" s="532"/>
      <c r="R21" s="532"/>
      <c r="S21" s="533"/>
      <c r="T21" s="534"/>
      <c r="U21" s="507"/>
    </row>
    <row r="22" spans="1:22" s="540" customFormat="1" ht="20.25" customHeight="1">
      <c r="A22" s="535"/>
      <c r="B22" s="535"/>
      <c r="C22" s="536"/>
      <c r="D22" s="536"/>
      <c r="E22" s="535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8"/>
      <c r="U22" s="539"/>
    </row>
    <row r="23" spans="1:22" s="547" customFormat="1" ht="21" customHeight="1" thickBot="1">
      <c r="A23" s="541"/>
      <c r="B23" s="541"/>
      <c r="C23" s="542"/>
      <c r="D23" s="542" t="s">
        <v>1023</v>
      </c>
      <c r="E23" s="541"/>
      <c r="F23" s="543">
        <f t="shared" ref="F23:R23" si="0">SUM(F8:F21)</f>
        <v>0</v>
      </c>
      <c r="G23" s="543">
        <f t="shared" si="0"/>
        <v>0</v>
      </c>
      <c r="H23" s="543">
        <f t="shared" si="0"/>
        <v>0</v>
      </c>
      <c r="I23" s="543">
        <f t="shared" si="0"/>
        <v>0</v>
      </c>
      <c r="J23" s="543">
        <f t="shared" si="0"/>
        <v>0</v>
      </c>
      <c r="K23" s="543">
        <f t="shared" si="0"/>
        <v>0</v>
      </c>
      <c r="L23" s="543">
        <f t="shared" si="0"/>
        <v>0</v>
      </c>
      <c r="M23" s="543">
        <f t="shared" si="0"/>
        <v>0</v>
      </c>
      <c r="N23" s="543">
        <f t="shared" si="0"/>
        <v>0</v>
      </c>
      <c r="O23" s="543">
        <f t="shared" si="0"/>
        <v>0</v>
      </c>
      <c r="P23" s="543">
        <f t="shared" si="0"/>
        <v>0</v>
      </c>
      <c r="Q23" s="543">
        <f t="shared" si="0"/>
        <v>0</v>
      </c>
      <c r="R23" s="543">
        <f t="shared" si="0"/>
        <v>0</v>
      </c>
      <c r="S23" s="544">
        <f>SUM(S8+S22)</f>
        <v>0</v>
      </c>
      <c r="T23" s="545"/>
      <c r="U23" s="546"/>
    </row>
    <row r="24" spans="1:22" s="498" customFormat="1" ht="21" customHeight="1" thickTop="1">
      <c r="A24" s="548"/>
      <c r="B24" s="548"/>
      <c r="C24" s="549"/>
      <c r="D24" s="548"/>
      <c r="E24" s="548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0"/>
      <c r="Q24" s="550"/>
      <c r="R24" s="550"/>
      <c r="S24" s="550"/>
      <c r="T24" s="551"/>
      <c r="U24" s="552"/>
    </row>
    <row r="25" spans="1:22" s="485" customFormat="1" ht="21" customHeight="1">
      <c r="A25" s="484"/>
      <c r="B25" s="484"/>
      <c r="C25" s="553"/>
      <c r="E25" s="554"/>
      <c r="F25" s="555"/>
      <c r="G25" s="555"/>
      <c r="H25" s="484"/>
      <c r="I25" s="484"/>
      <c r="J25" s="484"/>
      <c r="K25" s="484"/>
      <c r="L25" s="556"/>
      <c r="M25" s="556"/>
      <c r="N25" s="556"/>
      <c r="O25" s="556"/>
      <c r="P25" s="556"/>
      <c r="Q25" s="556"/>
      <c r="R25" s="556"/>
      <c r="S25" s="557"/>
      <c r="T25" s="558"/>
      <c r="U25" s="559"/>
    </row>
    <row r="26" spans="1:22" s="479" customFormat="1" ht="21" customHeight="1">
      <c r="A26" s="484"/>
      <c r="B26" s="478"/>
      <c r="C26" s="560"/>
      <c r="D26" s="478"/>
      <c r="E26" s="478"/>
      <c r="F26" s="478"/>
      <c r="G26" s="478"/>
      <c r="H26" s="478"/>
      <c r="I26" s="478"/>
      <c r="J26" s="478"/>
      <c r="K26" s="561"/>
      <c r="L26" s="562"/>
      <c r="M26" s="562"/>
      <c r="N26" s="562"/>
      <c r="O26" s="562"/>
      <c r="P26" s="562"/>
      <c r="Q26" s="562"/>
      <c r="R26" s="562"/>
      <c r="S26" s="563"/>
      <c r="T26" s="558"/>
      <c r="U26" s="564"/>
    </row>
    <row r="27" spans="1:22" s="479" customFormat="1" ht="21" customHeight="1">
      <c r="A27" s="478"/>
      <c r="B27" s="478"/>
      <c r="C27" s="560"/>
      <c r="D27" s="478"/>
      <c r="E27" s="478"/>
      <c r="F27" s="478"/>
      <c r="G27" s="478"/>
      <c r="H27" s="478"/>
      <c r="I27" s="478"/>
      <c r="J27" s="478"/>
      <c r="K27" s="561"/>
      <c r="L27" s="562"/>
      <c r="M27" s="562"/>
      <c r="N27" s="562"/>
      <c r="O27" s="562"/>
      <c r="P27" s="562"/>
      <c r="Q27" s="562"/>
      <c r="R27" s="562"/>
      <c r="S27" s="478"/>
      <c r="T27" s="478"/>
      <c r="V27" s="480"/>
    </row>
    <row r="28" spans="1:22" s="479" customFormat="1" ht="21" customHeight="1">
      <c r="A28" s="565"/>
      <c r="B28" s="565"/>
      <c r="C28" s="566"/>
      <c r="D28" s="565"/>
      <c r="E28" s="565"/>
      <c r="F28" s="478"/>
      <c r="G28" s="478"/>
      <c r="H28" s="478"/>
      <c r="I28" s="478"/>
      <c r="J28" s="478"/>
      <c r="K28" s="478"/>
      <c r="L28" s="562"/>
      <c r="M28" s="562"/>
      <c r="N28" s="562"/>
      <c r="O28" s="562"/>
      <c r="P28" s="562"/>
      <c r="Q28" s="562"/>
      <c r="R28" s="562"/>
      <c r="S28" s="567"/>
      <c r="T28" s="565"/>
      <c r="V28" s="480"/>
    </row>
  </sheetData>
  <mergeCells count="9">
    <mergeCell ref="A1:S1"/>
    <mergeCell ref="A3:B4"/>
    <mergeCell ref="C3:C7"/>
    <mergeCell ref="D3:D7"/>
    <mergeCell ref="E3:E7"/>
    <mergeCell ref="F3:R3"/>
    <mergeCell ref="S3:S6"/>
    <mergeCell ref="A5:A7"/>
    <mergeCell ref="B5:B7"/>
  </mergeCells>
  <pageMargins left="0.31496062992125984" right="0.11811023622047245" top="0.70866141732283472" bottom="0" header="0.23622047244094491" footer="0.15748031496062992"/>
  <pageSetup paperSize="9" scale="64" orientation="landscape" r:id="rId1"/>
  <headerFooter alignWithMargins="0"/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T31"/>
  <sheetViews>
    <sheetView view="pageBreakPreview" topLeftCell="B1" zoomScale="87" zoomScaleNormal="100" zoomScaleSheetLayoutView="87" workbookViewId="0">
      <pane ySplit="7" topLeftCell="A8" activePane="bottomLeft" state="frozen"/>
      <selection activeCell="F1" sqref="F1:G1"/>
      <selection pane="bottomLeft" activeCell="N19" sqref="N19"/>
    </sheetView>
  </sheetViews>
  <sheetFormatPr defaultColWidth="8.28515625" defaultRowHeight="21" customHeight="1"/>
  <cols>
    <col min="1" max="2" width="3.5703125" style="568" customWidth="1"/>
    <col min="3" max="3" width="10.42578125" style="569" bestFit="1" customWidth="1"/>
    <col min="4" max="4" width="27" style="568" bestFit="1" customWidth="1"/>
    <col min="5" max="5" width="4.5703125" style="568" customWidth="1"/>
    <col min="6" max="9" width="9.85546875" style="478" customWidth="1"/>
    <col min="10" max="10" width="10.85546875" style="478" bestFit="1" customWidth="1"/>
    <col min="11" max="11" width="11.42578125" style="478" customWidth="1"/>
    <col min="12" max="12" width="12.42578125" style="562" bestFit="1" customWidth="1"/>
    <col min="13" max="13" width="9.85546875" style="562" customWidth="1"/>
    <col min="14" max="14" width="9.85546875" style="570" customWidth="1"/>
    <col min="15" max="15" width="10.85546875" style="570" bestFit="1" customWidth="1"/>
    <col min="16" max="17" width="9.85546875" style="570" customWidth="1"/>
    <col min="18" max="18" width="13.28515625" style="568" customWidth="1"/>
    <col min="19" max="19" width="14.7109375" style="480" customWidth="1"/>
    <col min="20" max="20" width="17.5703125" style="480" customWidth="1"/>
    <col min="21" max="16384" width="8.28515625" style="480"/>
  </cols>
  <sheetData>
    <row r="1" spans="1:18" ht="21" customHeight="1">
      <c r="A1" s="984" t="s">
        <v>1024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</row>
    <row r="2" spans="1:18" ht="21.75"/>
    <row r="3" spans="1:18" s="486" customFormat="1" ht="21" customHeight="1">
      <c r="A3" s="985" t="s">
        <v>994</v>
      </c>
      <c r="B3" s="986"/>
      <c r="C3" s="989" t="s">
        <v>995</v>
      </c>
      <c r="D3" s="989" t="s">
        <v>2</v>
      </c>
      <c r="E3" s="571"/>
      <c r="F3" s="980" t="s">
        <v>997</v>
      </c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2"/>
      <c r="R3" s="989" t="s">
        <v>998</v>
      </c>
    </row>
    <row r="4" spans="1:18" s="486" customFormat="1" ht="21" customHeight="1">
      <c r="A4" s="987"/>
      <c r="B4" s="988"/>
      <c r="C4" s="990"/>
      <c r="D4" s="990"/>
      <c r="E4" s="572" t="s">
        <v>996</v>
      </c>
      <c r="F4" s="487">
        <v>631</v>
      </c>
      <c r="G4" s="487">
        <v>642</v>
      </c>
      <c r="H4" s="487">
        <v>670</v>
      </c>
      <c r="I4" s="487">
        <v>649</v>
      </c>
      <c r="J4" s="487">
        <v>810</v>
      </c>
      <c r="K4" s="487">
        <v>811</v>
      </c>
      <c r="L4" s="489">
        <v>816</v>
      </c>
      <c r="M4" s="489">
        <v>821</v>
      </c>
      <c r="N4" s="487">
        <v>821</v>
      </c>
      <c r="O4" s="487">
        <v>830</v>
      </c>
      <c r="P4" s="487"/>
      <c r="Q4" s="487">
        <v>815</v>
      </c>
      <c r="R4" s="990"/>
    </row>
    <row r="5" spans="1:18" s="486" customFormat="1" ht="21" customHeight="1">
      <c r="A5" s="989" t="s">
        <v>999</v>
      </c>
      <c r="B5" s="986" t="s">
        <v>11</v>
      </c>
      <c r="C5" s="990"/>
      <c r="D5" s="990"/>
      <c r="E5" s="572"/>
      <c r="F5" s="491">
        <v>4202030105</v>
      </c>
      <c r="G5" s="491">
        <v>4202030105</v>
      </c>
      <c r="H5" s="491">
        <v>4202010199</v>
      </c>
      <c r="I5" s="491">
        <v>4205010110</v>
      </c>
      <c r="J5" s="492">
        <v>4201020199</v>
      </c>
      <c r="K5" s="491">
        <v>4206010102</v>
      </c>
      <c r="L5" s="491">
        <v>4201020106</v>
      </c>
      <c r="M5" s="491">
        <v>4203010101</v>
      </c>
      <c r="N5" s="491">
        <v>4203010199</v>
      </c>
      <c r="O5" s="491">
        <v>4206010199</v>
      </c>
      <c r="P5" s="491"/>
      <c r="Q5" s="491">
        <v>4201020105</v>
      </c>
      <c r="R5" s="990"/>
    </row>
    <row r="6" spans="1:18" s="486" customFormat="1" ht="21" customHeight="1">
      <c r="A6" s="990"/>
      <c r="B6" s="992"/>
      <c r="C6" s="990"/>
      <c r="D6" s="990"/>
      <c r="E6" s="572" t="s">
        <v>1025</v>
      </c>
      <c r="F6" s="487" t="s">
        <v>1000</v>
      </c>
      <c r="G6" s="487" t="s">
        <v>1001</v>
      </c>
      <c r="H6" s="487" t="s">
        <v>139</v>
      </c>
      <c r="I6" s="487" t="s">
        <v>1002</v>
      </c>
      <c r="J6" s="492" t="s">
        <v>1003</v>
      </c>
      <c r="K6" s="487" t="s">
        <v>1004</v>
      </c>
      <c r="L6" s="493" t="s">
        <v>1005</v>
      </c>
      <c r="M6" s="573" t="s">
        <v>285</v>
      </c>
      <c r="N6" s="487" t="s">
        <v>285</v>
      </c>
      <c r="O6" s="487" t="s">
        <v>1006</v>
      </c>
      <c r="P6" s="487" t="s">
        <v>234</v>
      </c>
      <c r="Q6" s="491" t="s">
        <v>1008</v>
      </c>
      <c r="R6" s="990"/>
    </row>
    <row r="7" spans="1:18" s="486" customFormat="1" ht="21" customHeight="1">
      <c r="A7" s="991"/>
      <c r="B7" s="988"/>
      <c r="C7" s="991"/>
      <c r="D7" s="991"/>
      <c r="E7" s="574"/>
      <c r="F7" s="575" t="s">
        <v>1010</v>
      </c>
      <c r="G7" s="575" t="s">
        <v>1011</v>
      </c>
      <c r="H7" s="575" t="s">
        <v>1012</v>
      </c>
      <c r="I7" s="575" t="s">
        <v>1013</v>
      </c>
      <c r="J7" s="494"/>
      <c r="K7" s="575" t="s">
        <v>1014</v>
      </c>
      <c r="L7" s="495" t="s">
        <v>1015</v>
      </c>
      <c r="M7" s="576" t="s">
        <v>1016</v>
      </c>
      <c r="N7" s="575" t="s">
        <v>1017</v>
      </c>
      <c r="O7" s="575" t="s">
        <v>1026</v>
      </c>
      <c r="P7" s="575" t="s">
        <v>1027</v>
      </c>
      <c r="Q7" s="494" t="s">
        <v>1020</v>
      </c>
      <c r="R7" s="991"/>
    </row>
    <row r="8" spans="1:18" s="486" customFormat="1" ht="21" customHeight="1" thickBot="1">
      <c r="A8" s="577" t="s">
        <v>1021</v>
      </c>
      <c r="B8" s="578">
        <v>1</v>
      </c>
      <c r="C8" s="578"/>
      <c r="D8" s="579" t="s">
        <v>1022</v>
      </c>
      <c r="E8" s="580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>
        <f t="shared" ref="R8:R20" si="0">SUM(F8:Q8)</f>
        <v>0</v>
      </c>
    </row>
    <row r="9" spans="1:18" s="486" customFormat="1" ht="18.75" customHeight="1" thickTop="1">
      <c r="A9" s="582"/>
      <c r="B9" s="583"/>
      <c r="C9" s="584"/>
      <c r="D9" s="585"/>
      <c r="E9" s="586"/>
      <c r="F9" s="587"/>
      <c r="G9" s="587"/>
      <c r="H9" s="587"/>
      <c r="I9" s="587"/>
      <c r="J9" s="588"/>
      <c r="K9" s="589"/>
      <c r="L9" s="589"/>
      <c r="M9" s="590"/>
      <c r="N9" s="587"/>
      <c r="O9" s="587"/>
      <c r="P9" s="590"/>
      <c r="Q9" s="590"/>
      <c r="R9" s="590">
        <f t="shared" si="0"/>
        <v>0</v>
      </c>
    </row>
    <row r="10" spans="1:18" s="486" customFormat="1" ht="18.75" customHeight="1">
      <c r="A10" s="582"/>
      <c r="B10" s="583"/>
      <c r="C10" s="591"/>
      <c r="D10" s="585"/>
      <c r="E10" s="586"/>
      <c r="F10" s="587"/>
      <c r="G10" s="587"/>
      <c r="H10" s="587"/>
      <c r="I10" s="587"/>
      <c r="J10" s="588"/>
      <c r="K10" s="589"/>
      <c r="L10" s="589"/>
      <c r="M10" s="590"/>
      <c r="N10" s="587"/>
      <c r="O10" s="587"/>
      <c r="P10" s="590"/>
      <c r="Q10" s="590"/>
      <c r="R10" s="590">
        <f t="shared" si="0"/>
        <v>0</v>
      </c>
    </row>
    <row r="11" spans="1:18" s="486" customFormat="1" ht="18.75" customHeight="1">
      <c r="A11" s="582"/>
      <c r="B11" s="583"/>
      <c r="C11" s="584"/>
      <c r="D11" s="585"/>
      <c r="E11" s="586"/>
      <c r="F11" s="587"/>
      <c r="G11" s="587"/>
      <c r="H11" s="587"/>
      <c r="I11" s="587"/>
      <c r="J11" s="588"/>
      <c r="K11" s="589"/>
      <c r="L11" s="589"/>
      <c r="M11" s="590"/>
      <c r="N11" s="587"/>
      <c r="O11" s="587"/>
      <c r="P11" s="590"/>
      <c r="Q11" s="590"/>
      <c r="R11" s="590">
        <f t="shared" si="0"/>
        <v>0</v>
      </c>
    </row>
    <row r="12" spans="1:18" s="486" customFormat="1" ht="18.75" customHeight="1">
      <c r="A12" s="582"/>
      <c r="B12" s="583"/>
      <c r="C12" s="584"/>
      <c r="D12" s="585"/>
      <c r="E12" s="586"/>
      <c r="F12" s="587"/>
      <c r="G12" s="587"/>
      <c r="H12" s="587"/>
      <c r="I12" s="587"/>
      <c r="J12" s="588"/>
      <c r="K12" s="589"/>
      <c r="L12" s="589"/>
      <c r="M12" s="590"/>
      <c r="N12" s="587"/>
      <c r="O12" s="587"/>
      <c r="P12" s="590"/>
      <c r="Q12" s="590"/>
      <c r="R12" s="590">
        <f t="shared" si="0"/>
        <v>0</v>
      </c>
    </row>
    <row r="13" spans="1:18" s="486" customFormat="1" ht="18.75" customHeight="1">
      <c r="A13" s="582"/>
      <c r="B13" s="583"/>
      <c r="C13" s="584"/>
      <c r="D13" s="585"/>
      <c r="E13" s="586"/>
      <c r="F13" s="587"/>
      <c r="G13" s="587"/>
      <c r="H13" s="587"/>
      <c r="I13" s="587"/>
      <c r="J13" s="588"/>
      <c r="K13" s="589"/>
      <c r="L13" s="589"/>
      <c r="M13" s="590"/>
      <c r="N13" s="587"/>
      <c r="O13" s="587"/>
      <c r="P13" s="590"/>
      <c r="Q13" s="590"/>
      <c r="R13" s="590">
        <f t="shared" si="0"/>
        <v>0</v>
      </c>
    </row>
    <row r="14" spans="1:18" s="486" customFormat="1" ht="18.75" customHeight="1">
      <c r="A14" s="582"/>
      <c r="B14" s="583"/>
      <c r="C14" s="584"/>
      <c r="D14" s="585"/>
      <c r="E14" s="586"/>
      <c r="F14" s="587"/>
      <c r="G14" s="587"/>
      <c r="H14" s="587"/>
      <c r="I14" s="587"/>
      <c r="J14" s="588"/>
      <c r="K14" s="589"/>
      <c r="L14" s="589"/>
      <c r="M14" s="590"/>
      <c r="N14" s="587"/>
      <c r="O14" s="587"/>
      <c r="P14" s="590"/>
      <c r="Q14" s="590"/>
      <c r="R14" s="590">
        <f t="shared" si="0"/>
        <v>0</v>
      </c>
    </row>
    <row r="15" spans="1:18" s="486" customFormat="1" ht="18.75" customHeight="1">
      <c r="A15" s="582"/>
      <c r="B15" s="583"/>
      <c r="C15" s="584"/>
      <c r="D15" s="585"/>
      <c r="E15" s="586"/>
      <c r="F15" s="587"/>
      <c r="G15" s="587"/>
      <c r="H15" s="587"/>
      <c r="I15" s="587"/>
      <c r="J15" s="588"/>
      <c r="K15" s="589"/>
      <c r="L15" s="589"/>
      <c r="M15" s="590"/>
      <c r="N15" s="587"/>
      <c r="O15" s="587"/>
      <c r="P15" s="590"/>
      <c r="Q15" s="590"/>
      <c r="R15" s="590">
        <f t="shared" si="0"/>
        <v>0</v>
      </c>
    </row>
    <row r="16" spans="1:18" s="486" customFormat="1" ht="18.75" customHeight="1">
      <c r="A16" s="582"/>
      <c r="B16" s="583"/>
      <c r="C16" s="584"/>
      <c r="D16" s="585"/>
      <c r="E16" s="586"/>
      <c r="F16" s="587"/>
      <c r="G16" s="587"/>
      <c r="H16" s="587"/>
      <c r="I16" s="587"/>
      <c r="J16" s="588"/>
      <c r="K16" s="589"/>
      <c r="L16" s="589"/>
      <c r="M16" s="590"/>
      <c r="N16" s="587"/>
      <c r="O16" s="587"/>
      <c r="P16" s="590"/>
      <c r="Q16" s="590"/>
      <c r="R16" s="590">
        <f t="shared" si="0"/>
        <v>0</v>
      </c>
    </row>
    <row r="17" spans="1:20" s="486" customFormat="1" ht="18.75" customHeight="1">
      <c r="A17" s="582"/>
      <c r="B17" s="583"/>
      <c r="C17" s="584"/>
      <c r="D17" s="585"/>
      <c r="E17" s="586"/>
      <c r="F17" s="587"/>
      <c r="G17" s="587"/>
      <c r="H17" s="587"/>
      <c r="I17" s="587"/>
      <c r="J17" s="588"/>
      <c r="K17" s="589"/>
      <c r="L17" s="589"/>
      <c r="M17" s="590"/>
      <c r="N17" s="587"/>
      <c r="O17" s="587"/>
      <c r="P17" s="590"/>
      <c r="Q17" s="590"/>
      <c r="R17" s="590">
        <f t="shared" si="0"/>
        <v>0</v>
      </c>
    </row>
    <row r="18" spans="1:20" s="486" customFormat="1" ht="18.75" customHeight="1">
      <c r="A18" s="582"/>
      <c r="B18" s="583"/>
      <c r="C18" s="584"/>
      <c r="D18" s="585"/>
      <c r="E18" s="586"/>
      <c r="F18" s="587"/>
      <c r="G18" s="587"/>
      <c r="H18" s="587"/>
      <c r="I18" s="587"/>
      <c r="J18" s="588"/>
      <c r="K18" s="589"/>
      <c r="L18" s="589"/>
      <c r="M18" s="590"/>
      <c r="N18" s="587"/>
      <c r="O18" s="587"/>
      <c r="P18" s="590"/>
      <c r="Q18" s="590"/>
      <c r="R18" s="590">
        <f t="shared" si="0"/>
        <v>0</v>
      </c>
    </row>
    <row r="19" spans="1:20" s="486" customFormat="1" ht="18.75" customHeight="1">
      <c r="A19" s="582"/>
      <c r="B19" s="583"/>
      <c r="C19" s="584"/>
      <c r="D19" s="585"/>
      <c r="E19" s="586"/>
      <c r="F19" s="587"/>
      <c r="G19" s="587"/>
      <c r="H19" s="587"/>
      <c r="I19" s="587"/>
      <c r="J19" s="588"/>
      <c r="K19" s="589"/>
      <c r="L19" s="589"/>
      <c r="M19" s="590"/>
      <c r="N19" s="587"/>
      <c r="O19" s="587"/>
      <c r="P19" s="590"/>
      <c r="Q19" s="590"/>
      <c r="R19" s="590">
        <f t="shared" si="0"/>
        <v>0</v>
      </c>
    </row>
    <row r="20" spans="1:20" s="486" customFormat="1" ht="18.75" customHeight="1">
      <c r="A20" s="582"/>
      <c r="B20" s="583"/>
      <c r="C20" s="584"/>
      <c r="D20" s="585"/>
      <c r="E20" s="586"/>
      <c r="F20" s="587"/>
      <c r="G20" s="587"/>
      <c r="H20" s="587"/>
      <c r="I20" s="587"/>
      <c r="J20" s="588"/>
      <c r="K20" s="589"/>
      <c r="L20" s="589"/>
      <c r="M20" s="590"/>
      <c r="N20" s="587"/>
      <c r="O20" s="587"/>
      <c r="P20" s="590"/>
      <c r="Q20" s="590"/>
      <c r="R20" s="590">
        <f t="shared" si="0"/>
        <v>0</v>
      </c>
    </row>
    <row r="21" spans="1:20" s="486" customFormat="1" ht="18.75" customHeight="1">
      <c r="A21" s="582"/>
      <c r="B21" s="487"/>
      <c r="C21" s="490"/>
      <c r="D21" s="592"/>
      <c r="E21" s="593"/>
      <c r="F21" s="594"/>
      <c r="G21" s="594"/>
      <c r="H21" s="594"/>
      <c r="I21" s="594"/>
      <c r="J21" s="595"/>
      <c r="K21" s="596"/>
      <c r="L21" s="596"/>
      <c r="M21" s="597"/>
      <c r="N21" s="594"/>
      <c r="O21" s="594"/>
      <c r="P21" s="597"/>
      <c r="Q21" s="597"/>
      <c r="R21" s="590"/>
    </row>
    <row r="22" spans="1:20" s="485" customFormat="1" ht="21" customHeight="1">
      <c r="A22" s="598"/>
      <c r="B22" s="598"/>
      <c r="C22" s="599"/>
      <c r="D22" s="536" t="s">
        <v>1028</v>
      </c>
      <c r="E22" s="598"/>
      <c r="F22" s="580">
        <f t="shared" ref="F22:R22" si="1">SUM(F9:F21)</f>
        <v>0</v>
      </c>
      <c r="G22" s="580">
        <f t="shared" si="1"/>
        <v>0</v>
      </c>
      <c r="H22" s="580">
        <f t="shared" si="1"/>
        <v>0</v>
      </c>
      <c r="I22" s="580">
        <f t="shared" si="1"/>
        <v>0</v>
      </c>
      <c r="J22" s="580">
        <f t="shared" si="1"/>
        <v>0</v>
      </c>
      <c r="K22" s="580">
        <f t="shared" si="1"/>
        <v>0</v>
      </c>
      <c r="L22" s="580">
        <f t="shared" si="1"/>
        <v>0</v>
      </c>
      <c r="M22" s="580">
        <f t="shared" si="1"/>
        <v>0</v>
      </c>
      <c r="N22" s="580">
        <f t="shared" si="1"/>
        <v>0</v>
      </c>
      <c r="O22" s="580">
        <f t="shared" si="1"/>
        <v>0</v>
      </c>
      <c r="P22" s="580">
        <f t="shared" si="1"/>
        <v>0</v>
      </c>
      <c r="Q22" s="580">
        <f t="shared" si="1"/>
        <v>0</v>
      </c>
      <c r="R22" s="580">
        <f t="shared" si="1"/>
        <v>0</v>
      </c>
      <c r="S22" s="600"/>
      <c r="T22" s="601"/>
    </row>
    <row r="23" spans="1:20" s="486" customFormat="1" ht="21" customHeight="1" thickBot="1">
      <c r="A23" s="602"/>
      <c r="B23" s="602"/>
      <c r="C23" s="574"/>
      <c r="D23" s="542" t="s">
        <v>1023</v>
      </c>
      <c r="E23" s="602"/>
      <c r="F23" s="603">
        <f t="shared" ref="F23:Q23" si="2">SUM(F8:F21)</f>
        <v>0</v>
      </c>
      <c r="G23" s="603">
        <f t="shared" si="2"/>
        <v>0</v>
      </c>
      <c r="H23" s="603">
        <f t="shared" si="2"/>
        <v>0</v>
      </c>
      <c r="I23" s="603">
        <f t="shared" si="2"/>
        <v>0</v>
      </c>
      <c r="J23" s="603">
        <f t="shared" si="2"/>
        <v>0</v>
      </c>
      <c r="K23" s="603">
        <f t="shared" si="2"/>
        <v>0</v>
      </c>
      <c r="L23" s="603">
        <f t="shared" si="2"/>
        <v>0</v>
      </c>
      <c r="M23" s="603">
        <f t="shared" si="2"/>
        <v>0</v>
      </c>
      <c r="N23" s="603">
        <f t="shared" si="2"/>
        <v>0</v>
      </c>
      <c r="O23" s="603">
        <f t="shared" si="2"/>
        <v>0</v>
      </c>
      <c r="P23" s="603">
        <f t="shared" si="2"/>
        <v>0</v>
      </c>
      <c r="Q23" s="603">
        <f t="shared" si="2"/>
        <v>0</v>
      </c>
      <c r="R23" s="544">
        <f>SUM(R8+R22)</f>
        <v>0</v>
      </c>
      <c r="S23" s="604"/>
      <c r="T23" s="605"/>
    </row>
    <row r="24" spans="1:20" s="486" customFormat="1" ht="21" customHeight="1" thickTop="1">
      <c r="A24" s="555"/>
      <c r="B24" s="555"/>
      <c r="C24" s="554"/>
      <c r="D24" s="606"/>
      <c r="E24" s="555"/>
      <c r="F24" s="607"/>
      <c r="G24" s="607"/>
      <c r="H24" s="607"/>
      <c r="I24" s="607"/>
      <c r="J24" s="607"/>
      <c r="K24" s="607"/>
      <c r="L24" s="607"/>
      <c r="M24" s="607"/>
      <c r="N24" s="607"/>
      <c r="O24" s="607"/>
      <c r="P24" s="607"/>
      <c r="Q24" s="607"/>
      <c r="R24" s="607"/>
      <c r="S24" s="608"/>
      <c r="T24" s="605"/>
    </row>
    <row r="25" spans="1:20" s="486" customFormat="1" ht="21" customHeight="1">
      <c r="A25" s="555"/>
      <c r="B25" s="555"/>
      <c r="C25" s="554"/>
      <c r="D25" s="606"/>
      <c r="E25" s="555"/>
      <c r="F25" s="607"/>
      <c r="G25" s="607"/>
      <c r="H25" s="607"/>
      <c r="I25" s="607"/>
      <c r="J25" s="607"/>
      <c r="K25" s="607"/>
      <c r="L25" s="607"/>
      <c r="M25" s="607"/>
      <c r="N25" s="607"/>
      <c r="O25" s="607"/>
      <c r="P25" s="607"/>
      <c r="Q25" s="607"/>
      <c r="R25" s="607"/>
      <c r="S25" s="608"/>
      <c r="T25" s="605"/>
    </row>
    <row r="26" spans="1:20" ht="16.5" customHeight="1">
      <c r="T26" s="609"/>
    </row>
    <row r="27" spans="1:20" s="568" customFormat="1" ht="21" customHeight="1">
      <c r="C27" s="610"/>
      <c r="D27" s="611"/>
      <c r="E27" s="478"/>
      <c r="F27" s="478"/>
      <c r="G27" s="478"/>
      <c r="H27" s="478"/>
      <c r="I27" s="478"/>
      <c r="J27" s="478"/>
      <c r="K27" s="612"/>
      <c r="L27" s="612"/>
      <c r="M27" s="612"/>
      <c r="N27" s="611"/>
      <c r="O27" s="611"/>
      <c r="P27" s="611"/>
      <c r="Q27" s="611"/>
      <c r="R27" s="613"/>
      <c r="S27" s="614"/>
      <c r="T27" s="570"/>
    </row>
    <row r="28" spans="1:20" ht="21" customHeight="1">
      <c r="E28" s="478"/>
      <c r="F28" s="615"/>
      <c r="G28" s="615"/>
      <c r="H28" s="615"/>
      <c r="L28" s="612"/>
      <c r="M28" s="612"/>
      <c r="N28" s="616"/>
      <c r="O28" s="611"/>
      <c r="P28" s="611"/>
      <c r="Q28" s="611"/>
      <c r="R28" s="617"/>
      <c r="T28" s="618"/>
    </row>
    <row r="29" spans="1:20" s="627" customFormat="1" ht="21" customHeight="1">
      <c r="A29" s="619"/>
      <c r="B29" s="619"/>
      <c r="C29" s="620"/>
      <c r="D29" s="619"/>
      <c r="E29" s="619"/>
      <c r="F29" s="621"/>
      <c r="G29" s="621"/>
      <c r="H29" s="621"/>
      <c r="I29" s="621"/>
      <c r="J29" s="621"/>
      <c r="K29" s="621"/>
      <c r="L29" s="622"/>
      <c r="M29" s="623"/>
      <c r="N29" s="624"/>
      <c r="O29" s="624"/>
      <c r="P29" s="624"/>
      <c r="Q29" s="624"/>
      <c r="R29" s="625"/>
      <c r="S29" s="626"/>
      <c r="T29" s="626"/>
    </row>
    <row r="30" spans="1:20" ht="21" customHeight="1">
      <c r="L30" s="612"/>
      <c r="M30" s="612"/>
      <c r="N30" s="611"/>
      <c r="O30" s="611"/>
      <c r="P30" s="611"/>
      <c r="Q30" s="611"/>
      <c r="R30" s="614"/>
      <c r="T30" s="618"/>
    </row>
    <row r="31" spans="1:20" ht="21" customHeight="1">
      <c r="T31" s="618"/>
    </row>
  </sheetData>
  <mergeCells count="8">
    <mergeCell ref="A1:R1"/>
    <mergeCell ref="A3:B4"/>
    <mergeCell ref="C3:C7"/>
    <mergeCell ref="D3:D7"/>
    <mergeCell ref="F3:Q3"/>
    <mergeCell ref="R3:R7"/>
    <mergeCell ref="A5:A7"/>
    <mergeCell ref="B5:B7"/>
  </mergeCells>
  <pageMargins left="0.39370078740157483" right="0.11811023622047245" top="0.62992125984251968" bottom="0.15748031496062992" header="0.51181102362204722" footer="0.51181102362204722"/>
  <pageSetup paperSize="9" scale="76" orientation="landscape" r:id="rId1"/>
  <headerFooter alignWithMargins="0"/>
  <colBreaks count="1" manualBreakCount="1">
    <brk id="18" max="1048575" man="1"/>
  </colBreaks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U59"/>
  <sheetViews>
    <sheetView workbookViewId="0">
      <selection activeCell="H14" sqref="H14"/>
    </sheetView>
  </sheetViews>
  <sheetFormatPr defaultColWidth="8.7109375" defaultRowHeight="17.25"/>
  <cols>
    <col min="1" max="1" width="7.85546875" style="628" customWidth="1"/>
    <col min="2" max="2" width="15.5703125" style="629" customWidth="1"/>
    <col min="3" max="3" width="3.140625" style="630" customWidth="1"/>
    <col min="4" max="4" width="19.7109375" style="630" customWidth="1"/>
    <col min="5" max="6" width="2.5703125" style="630" customWidth="1"/>
    <col min="7" max="7" width="13.7109375" style="631" customWidth="1"/>
    <col min="8" max="8" width="28" style="629" customWidth="1"/>
    <col min="9" max="9" width="13.140625" style="629" bestFit="1" customWidth="1"/>
    <col min="10" max="10" width="12.140625" style="630" bestFit="1" customWidth="1"/>
    <col min="11" max="11" width="13.140625" style="629" bestFit="1" customWidth="1"/>
    <col min="12" max="14" width="2.5703125" style="630" customWidth="1"/>
    <col min="15" max="15" width="52.140625" style="681" customWidth="1"/>
    <col min="16" max="16" width="4.42578125" style="630" hidden="1" customWidth="1"/>
    <col min="17" max="17" width="5.140625" style="630" hidden="1" customWidth="1"/>
    <col min="18" max="18" width="12.140625" style="629" hidden="1" customWidth="1"/>
    <col min="19" max="19" width="14" style="631" customWidth="1"/>
    <col min="20" max="20" width="11.140625" style="631" bestFit="1" customWidth="1"/>
    <col min="21" max="21" width="15.5703125" style="631" customWidth="1"/>
    <col min="22" max="16384" width="8.7109375" style="629"/>
  </cols>
  <sheetData>
    <row r="1" spans="1:18" ht="21">
      <c r="O1" s="247" t="s">
        <v>1049</v>
      </c>
      <c r="P1" s="632"/>
    </row>
    <row r="2" spans="1:18" s="631" customFormat="1">
      <c r="A2" s="1010" t="s">
        <v>766</v>
      </c>
      <c r="B2" s="1010"/>
      <c r="C2" s="1010"/>
      <c r="D2" s="1010"/>
      <c r="E2" s="1010"/>
      <c r="F2" s="1010"/>
      <c r="G2" s="1010"/>
      <c r="H2" s="1010"/>
      <c r="I2" s="1010"/>
      <c r="J2" s="1010"/>
      <c r="K2" s="1010"/>
      <c r="L2" s="1010"/>
      <c r="M2" s="1010"/>
      <c r="N2" s="1010"/>
      <c r="O2" s="1010"/>
      <c r="P2" s="630"/>
      <c r="Q2" s="630"/>
      <c r="R2" s="629"/>
    </row>
    <row r="3" spans="1:18" s="631" customFormat="1">
      <c r="A3" s="1010" t="s">
        <v>1029</v>
      </c>
      <c r="B3" s="1010"/>
      <c r="C3" s="1010"/>
      <c r="D3" s="1010"/>
      <c r="E3" s="1010"/>
      <c r="F3" s="1010"/>
      <c r="G3" s="1010"/>
      <c r="H3" s="1010"/>
      <c r="I3" s="1010"/>
      <c r="J3" s="1010"/>
      <c r="K3" s="1010"/>
      <c r="L3" s="1010"/>
      <c r="M3" s="1010"/>
      <c r="N3" s="1010"/>
      <c r="O3" s="1010"/>
      <c r="P3" s="630"/>
      <c r="Q3" s="630"/>
      <c r="R3" s="629"/>
    </row>
    <row r="4" spans="1:18" s="631" customFormat="1">
      <c r="A4" s="1010" t="s">
        <v>780</v>
      </c>
      <c r="B4" s="1010"/>
      <c r="C4" s="1010"/>
      <c r="D4" s="1010"/>
      <c r="E4" s="1010"/>
      <c r="F4" s="1010"/>
      <c r="G4" s="1010"/>
      <c r="H4" s="1010"/>
      <c r="I4" s="1010"/>
      <c r="J4" s="1010"/>
      <c r="K4" s="1010"/>
      <c r="L4" s="1010"/>
      <c r="M4" s="1010"/>
      <c r="N4" s="1010"/>
      <c r="O4" s="1010"/>
      <c r="P4" s="630"/>
      <c r="Q4" s="630"/>
      <c r="R4" s="629"/>
    </row>
    <row r="6" spans="1:18" s="631" customFormat="1">
      <c r="A6" s="1001" t="s">
        <v>379</v>
      </c>
      <c r="B6" s="1001" t="s">
        <v>1030</v>
      </c>
      <c r="C6" s="633" t="s">
        <v>1031</v>
      </c>
      <c r="D6" s="1001" t="s">
        <v>1032</v>
      </c>
      <c r="E6" s="1004" t="s">
        <v>1033</v>
      </c>
      <c r="F6" s="1004" t="s">
        <v>1034</v>
      </c>
      <c r="G6" s="1011" t="s">
        <v>1035</v>
      </c>
      <c r="H6" s="1007" t="s">
        <v>1036</v>
      </c>
      <c r="I6" s="634" t="s">
        <v>1037</v>
      </c>
      <c r="J6" s="1001" t="s">
        <v>1038</v>
      </c>
      <c r="K6" s="1001" t="s">
        <v>16</v>
      </c>
      <c r="L6" s="1004" t="s">
        <v>1039</v>
      </c>
      <c r="M6" s="1004" t="s">
        <v>1040</v>
      </c>
      <c r="N6" s="1004" t="s">
        <v>1041</v>
      </c>
      <c r="O6" s="994" t="s">
        <v>1042</v>
      </c>
      <c r="P6" s="993" t="s">
        <v>1043</v>
      </c>
      <c r="Q6" s="993"/>
      <c r="R6" s="994" t="s">
        <v>19</v>
      </c>
    </row>
    <row r="7" spans="1:18" s="631" customFormat="1">
      <c r="A7" s="1002"/>
      <c r="B7" s="1002"/>
      <c r="C7" s="635" t="s">
        <v>1044</v>
      </c>
      <c r="D7" s="1002"/>
      <c r="E7" s="1005"/>
      <c r="F7" s="1005"/>
      <c r="G7" s="1012"/>
      <c r="H7" s="1008"/>
      <c r="I7" s="636" t="s">
        <v>1045</v>
      </c>
      <c r="J7" s="1002"/>
      <c r="K7" s="1002"/>
      <c r="L7" s="1005"/>
      <c r="M7" s="1005"/>
      <c r="N7" s="1005"/>
      <c r="O7" s="995"/>
      <c r="P7" s="997" t="s">
        <v>1046</v>
      </c>
      <c r="Q7" s="997" t="s">
        <v>1047</v>
      </c>
      <c r="R7" s="995"/>
    </row>
    <row r="8" spans="1:18" s="631" customFormat="1">
      <c r="A8" s="1003"/>
      <c r="B8" s="1003"/>
      <c r="C8" s="637" t="s">
        <v>1048</v>
      </c>
      <c r="D8" s="1003"/>
      <c r="E8" s="1006"/>
      <c r="F8" s="1006"/>
      <c r="G8" s="1013"/>
      <c r="H8" s="1009"/>
      <c r="I8" s="638"/>
      <c r="J8" s="1003"/>
      <c r="K8" s="1003"/>
      <c r="L8" s="1006"/>
      <c r="M8" s="1006"/>
      <c r="N8" s="1006"/>
      <c r="O8" s="996"/>
      <c r="P8" s="997"/>
      <c r="Q8" s="997"/>
      <c r="R8" s="996"/>
    </row>
    <row r="9" spans="1:18" s="631" customFormat="1">
      <c r="A9" s="639"/>
      <c r="B9" s="640"/>
      <c r="C9" s="641"/>
      <c r="D9" s="641"/>
      <c r="E9" s="642"/>
      <c r="F9" s="641"/>
      <c r="G9" s="643"/>
      <c r="H9" s="640"/>
      <c r="I9" s="643"/>
      <c r="J9" s="644"/>
      <c r="K9" s="645"/>
      <c r="L9" s="642"/>
      <c r="M9" s="641"/>
      <c r="N9" s="641"/>
      <c r="O9" s="646"/>
      <c r="P9" s="647"/>
      <c r="Q9" s="647"/>
      <c r="R9" s="646"/>
    </row>
    <row r="10" spans="1:18" s="631" customFormat="1">
      <c r="A10" s="648"/>
      <c r="B10" s="649"/>
      <c r="C10" s="650"/>
      <c r="D10" s="650"/>
      <c r="E10" s="650"/>
      <c r="F10" s="650"/>
      <c r="G10" s="651"/>
      <c r="H10" s="652"/>
      <c r="I10" s="652"/>
      <c r="J10" s="650"/>
      <c r="K10" s="652"/>
      <c r="L10" s="650"/>
      <c r="M10" s="650"/>
      <c r="N10" s="650"/>
      <c r="O10" s="653"/>
      <c r="P10" s="654"/>
      <c r="Q10" s="654"/>
      <c r="R10" s="653"/>
    </row>
    <row r="11" spans="1:18" s="631" customFormat="1">
      <c r="A11" s="648"/>
      <c r="B11" s="655"/>
      <c r="C11" s="650"/>
      <c r="D11" s="650"/>
      <c r="E11" s="650"/>
      <c r="F11" s="650"/>
      <c r="G11" s="651"/>
      <c r="H11" s="652"/>
      <c r="I11" s="652"/>
      <c r="J11" s="650"/>
      <c r="K11" s="652"/>
      <c r="L11" s="650"/>
      <c r="M11" s="650"/>
      <c r="N11" s="650"/>
      <c r="O11" s="653"/>
      <c r="P11" s="654"/>
      <c r="Q11" s="654"/>
      <c r="R11" s="653"/>
    </row>
    <row r="12" spans="1:18" s="631" customFormat="1">
      <c r="A12" s="648"/>
      <c r="B12" s="655"/>
      <c r="C12" s="650"/>
      <c r="D12" s="650"/>
      <c r="E12" s="650"/>
      <c r="F12" s="650"/>
      <c r="G12" s="651"/>
      <c r="H12" s="652"/>
      <c r="I12" s="652"/>
      <c r="J12" s="650"/>
      <c r="K12" s="652"/>
      <c r="L12" s="650"/>
      <c r="M12" s="650"/>
      <c r="N12" s="650"/>
      <c r="O12" s="653"/>
      <c r="P12" s="654"/>
      <c r="Q12" s="654"/>
      <c r="R12" s="653"/>
    </row>
    <row r="13" spans="1:18" s="631" customFormat="1">
      <c r="A13" s="648"/>
      <c r="B13" s="655"/>
      <c r="C13" s="650"/>
      <c r="D13" s="650"/>
      <c r="E13" s="650"/>
      <c r="F13" s="650"/>
      <c r="G13" s="651"/>
      <c r="H13" s="652"/>
      <c r="I13" s="652"/>
      <c r="J13" s="650"/>
      <c r="K13" s="652"/>
      <c r="L13" s="650"/>
      <c r="M13" s="650"/>
      <c r="N13" s="650"/>
      <c r="O13" s="653"/>
      <c r="P13" s="654"/>
      <c r="Q13" s="654"/>
      <c r="R13" s="653"/>
    </row>
    <row r="14" spans="1:18" s="631" customFormat="1">
      <c r="A14" s="648"/>
      <c r="B14" s="655"/>
      <c r="C14" s="650"/>
      <c r="D14" s="650"/>
      <c r="E14" s="650"/>
      <c r="F14" s="650"/>
      <c r="G14" s="651"/>
      <c r="H14" s="652"/>
      <c r="I14" s="652"/>
      <c r="J14" s="650"/>
      <c r="K14" s="652"/>
      <c r="L14" s="650"/>
      <c r="M14" s="650"/>
      <c r="N14" s="650"/>
      <c r="O14" s="653"/>
      <c r="P14" s="654"/>
      <c r="Q14" s="654"/>
      <c r="R14" s="653"/>
    </row>
    <row r="15" spans="1:18" s="631" customFormat="1">
      <c r="A15" s="648"/>
      <c r="B15" s="655"/>
      <c r="C15" s="650"/>
      <c r="D15" s="650"/>
      <c r="E15" s="650"/>
      <c r="F15" s="650"/>
      <c r="G15" s="651"/>
      <c r="H15" s="652"/>
      <c r="I15" s="652"/>
      <c r="J15" s="650"/>
      <c r="K15" s="652"/>
      <c r="L15" s="650"/>
      <c r="M15" s="650"/>
      <c r="N15" s="650"/>
      <c r="O15" s="653"/>
      <c r="P15" s="654"/>
      <c r="Q15" s="654"/>
      <c r="R15" s="653"/>
    </row>
    <row r="16" spans="1:18" s="631" customFormat="1">
      <c r="A16" s="648"/>
      <c r="B16" s="655"/>
      <c r="C16" s="650"/>
      <c r="D16" s="650"/>
      <c r="E16" s="650"/>
      <c r="F16" s="650"/>
      <c r="G16" s="651"/>
      <c r="H16" s="652"/>
      <c r="I16" s="652"/>
      <c r="J16" s="650"/>
      <c r="K16" s="652"/>
      <c r="L16" s="650"/>
      <c r="M16" s="650"/>
      <c r="N16" s="650"/>
      <c r="O16" s="653"/>
      <c r="P16" s="654"/>
      <c r="Q16" s="654"/>
      <c r="R16" s="653"/>
    </row>
    <row r="17" spans="1:18" s="631" customFormat="1">
      <c r="A17" s="648"/>
      <c r="B17" s="655"/>
      <c r="C17" s="650"/>
      <c r="D17" s="650"/>
      <c r="E17" s="650"/>
      <c r="F17" s="650"/>
      <c r="G17" s="651"/>
      <c r="H17" s="652"/>
      <c r="I17" s="652"/>
      <c r="J17" s="650"/>
      <c r="K17" s="652"/>
      <c r="L17" s="650"/>
      <c r="M17" s="650"/>
      <c r="N17" s="650"/>
      <c r="O17" s="653"/>
      <c r="P17" s="654"/>
      <c r="Q17" s="654"/>
      <c r="R17" s="653"/>
    </row>
    <row r="18" spans="1:18" s="631" customFormat="1">
      <c r="A18" s="648"/>
      <c r="B18" s="655"/>
      <c r="C18" s="650"/>
      <c r="D18" s="650"/>
      <c r="E18" s="650"/>
      <c r="F18" s="650"/>
      <c r="G18" s="651"/>
      <c r="H18" s="652"/>
      <c r="I18" s="652"/>
      <c r="J18" s="650"/>
      <c r="K18" s="652"/>
      <c r="L18" s="650"/>
      <c r="M18" s="650"/>
      <c r="N18" s="650"/>
      <c r="O18" s="653"/>
      <c r="P18" s="654"/>
      <c r="Q18" s="654"/>
      <c r="R18" s="653"/>
    </row>
    <row r="19" spans="1:18" s="631" customFormat="1">
      <c r="A19" s="648"/>
      <c r="B19" s="655"/>
      <c r="C19" s="650"/>
      <c r="D19" s="650"/>
      <c r="E19" s="650"/>
      <c r="F19" s="650"/>
      <c r="G19" s="651"/>
      <c r="H19" s="652"/>
      <c r="I19" s="652"/>
      <c r="J19" s="650"/>
      <c r="K19" s="652"/>
      <c r="L19" s="650"/>
      <c r="M19" s="650"/>
      <c r="N19" s="650"/>
      <c r="O19" s="653"/>
      <c r="P19" s="654"/>
      <c r="Q19" s="654"/>
      <c r="R19" s="653"/>
    </row>
    <row r="20" spans="1:18" s="631" customFormat="1">
      <c r="A20" s="648"/>
      <c r="B20" s="655"/>
      <c r="C20" s="650"/>
      <c r="D20" s="650"/>
      <c r="E20" s="650"/>
      <c r="F20" s="650"/>
      <c r="G20" s="651"/>
      <c r="H20" s="652"/>
      <c r="I20" s="652"/>
      <c r="J20" s="650"/>
      <c r="K20" s="652"/>
      <c r="L20" s="650"/>
      <c r="M20" s="650"/>
      <c r="N20" s="650"/>
      <c r="O20" s="653"/>
      <c r="P20" s="654"/>
      <c r="Q20" s="654"/>
      <c r="R20" s="653"/>
    </row>
    <row r="21" spans="1:18" s="631" customFormat="1">
      <c r="A21" s="648"/>
      <c r="B21" s="655"/>
      <c r="C21" s="650"/>
      <c r="D21" s="650"/>
      <c r="E21" s="650"/>
      <c r="F21" s="650"/>
      <c r="G21" s="651"/>
      <c r="H21" s="652"/>
      <c r="I21" s="652"/>
      <c r="J21" s="650"/>
      <c r="K21" s="652"/>
      <c r="L21" s="650"/>
      <c r="M21" s="650"/>
      <c r="N21" s="650"/>
      <c r="O21" s="653"/>
      <c r="P21" s="654"/>
      <c r="Q21" s="654"/>
      <c r="R21" s="653"/>
    </row>
    <row r="22" spans="1:18" s="631" customFormat="1">
      <c r="A22" s="648"/>
      <c r="B22" s="655"/>
      <c r="C22" s="650"/>
      <c r="D22" s="650"/>
      <c r="E22" s="650"/>
      <c r="F22" s="650"/>
      <c r="G22" s="651"/>
      <c r="H22" s="652"/>
      <c r="I22" s="652"/>
      <c r="J22" s="650"/>
      <c r="K22" s="652"/>
      <c r="L22" s="650"/>
      <c r="M22" s="650"/>
      <c r="N22" s="650"/>
      <c r="O22" s="653"/>
      <c r="P22" s="654"/>
      <c r="Q22" s="654"/>
      <c r="R22" s="653"/>
    </row>
    <row r="23" spans="1:18" s="631" customFormat="1">
      <c r="A23" s="648"/>
      <c r="B23" s="655"/>
      <c r="C23" s="650"/>
      <c r="D23" s="650"/>
      <c r="E23" s="650"/>
      <c r="F23" s="650"/>
      <c r="G23" s="651"/>
      <c r="H23" s="652"/>
      <c r="I23" s="652"/>
      <c r="J23" s="650"/>
      <c r="K23" s="652"/>
      <c r="L23" s="650"/>
      <c r="M23" s="650"/>
      <c r="N23" s="650"/>
      <c r="O23" s="653"/>
      <c r="P23" s="654"/>
      <c r="Q23" s="654"/>
      <c r="R23" s="653"/>
    </row>
    <row r="24" spans="1:18" s="631" customFormat="1">
      <c r="A24" s="648"/>
      <c r="B24" s="655"/>
      <c r="C24" s="650"/>
      <c r="D24" s="650"/>
      <c r="E24" s="650"/>
      <c r="F24" s="650"/>
      <c r="G24" s="651"/>
      <c r="H24" s="652"/>
      <c r="I24" s="652"/>
      <c r="J24" s="650"/>
      <c r="K24" s="652"/>
      <c r="L24" s="650"/>
      <c r="M24" s="650"/>
      <c r="N24" s="650"/>
      <c r="O24" s="653"/>
      <c r="P24" s="654"/>
      <c r="Q24" s="654"/>
      <c r="R24" s="653"/>
    </row>
    <row r="25" spans="1:18" s="631" customFormat="1">
      <c r="A25" s="648"/>
      <c r="B25" s="655"/>
      <c r="C25" s="650"/>
      <c r="D25" s="650"/>
      <c r="E25" s="650"/>
      <c r="F25" s="650"/>
      <c r="G25" s="651"/>
      <c r="H25" s="652"/>
      <c r="I25" s="652"/>
      <c r="J25" s="650"/>
      <c r="K25" s="652"/>
      <c r="L25" s="650"/>
      <c r="M25" s="650"/>
      <c r="N25" s="650"/>
      <c r="O25" s="653"/>
      <c r="P25" s="654"/>
      <c r="Q25" s="654"/>
      <c r="R25" s="653"/>
    </row>
    <row r="26" spans="1:18" s="631" customFormat="1">
      <c r="A26" s="648"/>
      <c r="B26" s="655"/>
      <c r="C26" s="650"/>
      <c r="D26" s="650"/>
      <c r="E26" s="650"/>
      <c r="F26" s="650"/>
      <c r="G26" s="651"/>
      <c r="H26" s="652"/>
      <c r="I26" s="652"/>
      <c r="J26" s="650"/>
      <c r="K26" s="652"/>
      <c r="L26" s="650"/>
      <c r="M26" s="650"/>
      <c r="N26" s="650"/>
      <c r="O26" s="653"/>
      <c r="P26" s="654"/>
      <c r="Q26" s="654"/>
      <c r="R26" s="653"/>
    </row>
    <row r="27" spans="1:18" s="631" customFormat="1">
      <c r="A27" s="648"/>
      <c r="B27" s="652"/>
      <c r="C27" s="650"/>
      <c r="D27" s="650"/>
      <c r="E27" s="650"/>
      <c r="F27" s="650"/>
      <c r="G27" s="651"/>
      <c r="H27" s="652"/>
      <c r="I27" s="652"/>
      <c r="J27" s="650"/>
      <c r="K27" s="652"/>
      <c r="L27" s="650"/>
      <c r="M27" s="650"/>
      <c r="N27" s="650"/>
      <c r="O27" s="653"/>
      <c r="P27" s="654"/>
      <c r="Q27" s="654"/>
      <c r="R27" s="653"/>
    </row>
    <row r="28" spans="1:18" s="631" customFormat="1">
      <c r="A28" s="648"/>
      <c r="B28" s="652"/>
      <c r="C28" s="650"/>
      <c r="D28" s="650"/>
      <c r="E28" s="650"/>
      <c r="F28" s="650"/>
      <c r="G28" s="651"/>
      <c r="H28" s="652"/>
      <c r="I28" s="656"/>
      <c r="J28" s="650"/>
      <c r="K28" s="652"/>
      <c r="L28" s="650"/>
      <c r="M28" s="650"/>
      <c r="N28" s="650"/>
      <c r="O28" s="653"/>
      <c r="P28" s="654"/>
      <c r="Q28" s="654"/>
      <c r="R28" s="653"/>
    </row>
    <row r="29" spans="1:18" s="631" customFormat="1">
      <c r="A29" s="648"/>
      <c r="B29" s="652"/>
      <c r="C29" s="650"/>
      <c r="D29" s="650"/>
      <c r="E29" s="650"/>
      <c r="F29" s="650"/>
      <c r="G29" s="651"/>
      <c r="H29" s="652"/>
      <c r="I29" s="652"/>
      <c r="J29" s="650"/>
      <c r="K29" s="652"/>
      <c r="L29" s="650"/>
      <c r="M29" s="650"/>
      <c r="N29" s="650"/>
      <c r="O29" s="653"/>
      <c r="P29" s="654"/>
      <c r="Q29" s="654"/>
      <c r="R29" s="653"/>
    </row>
    <row r="30" spans="1:18" s="631" customFormat="1">
      <c r="A30" s="648"/>
      <c r="B30" s="652"/>
      <c r="C30" s="650"/>
      <c r="D30" s="650"/>
      <c r="E30" s="650"/>
      <c r="F30" s="650"/>
      <c r="G30" s="651"/>
      <c r="H30" s="652"/>
      <c r="I30" s="652"/>
      <c r="J30" s="650"/>
      <c r="K30" s="652"/>
      <c r="L30" s="650"/>
      <c r="M30" s="650"/>
      <c r="N30" s="650"/>
      <c r="O30" s="653"/>
      <c r="P30" s="654"/>
      <c r="Q30" s="654"/>
      <c r="R30" s="653"/>
    </row>
    <row r="31" spans="1:18" s="631" customFormat="1">
      <c r="A31" s="648"/>
      <c r="B31" s="652"/>
      <c r="C31" s="650"/>
      <c r="D31" s="650"/>
      <c r="E31" s="650"/>
      <c r="F31" s="650"/>
      <c r="G31" s="651"/>
      <c r="H31" s="652"/>
      <c r="I31" s="652"/>
      <c r="J31" s="650"/>
      <c r="K31" s="652"/>
      <c r="L31" s="650"/>
      <c r="M31" s="650"/>
      <c r="N31" s="650"/>
      <c r="O31" s="653"/>
      <c r="P31" s="654"/>
      <c r="Q31" s="654"/>
      <c r="R31" s="653"/>
    </row>
    <row r="32" spans="1:18" s="631" customFormat="1">
      <c r="A32" s="648"/>
      <c r="B32" s="657"/>
      <c r="C32" s="658"/>
      <c r="D32" s="658"/>
      <c r="E32" s="658"/>
      <c r="F32" s="658"/>
      <c r="G32" s="659"/>
      <c r="H32" s="657"/>
      <c r="I32" s="657"/>
      <c r="J32" s="658"/>
      <c r="K32" s="657"/>
      <c r="L32" s="658"/>
      <c r="M32" s="658"/>
      <c r="N32" s="658"/>
      <c r="O32" s="660"/>
      <c r="P32" s="661"/>
      <c r="Q32" s="661"/>
      <c r="R32" s="660"/>
    </row>
    <row r="33" spans="1:21" s="631" customFormat="1">
      <c r="A33" s="648"/>
      <c r="B33" s="657"/>
      <c r="C33" s="658"/>
      <c r="D33" s="658"/>
      <c r="E33" s="658"/>
      <c r="F33" s="658"/>
      <c r="G33" s="659"/>
      <c r="H33" s="657"/>
      <c r="I33" s="657"/>
      <c r="J33" s="658"/>
      <c r="K33" s="657"/>
      <c r="L33" s="658"/>
      <c r="M33" s="658"/>
      <c r="N33" s="658"/>
      <c r="O33" s="653"/>
      <c r="P33" s="654"/>
      <c r="Q33" s="654"/>
      <c r="R33" s="653"/>
    </row>
    <row r="34" spans="1:21">
      <c r="A34" s="648"/>
      <c r="B34" s="657"/>
      <c r="C34" s="658"/>
      <c r="D34" s="658"/>
      <c r="E34" s="658"/>
      <c r="F34" s="658"/>
      <c r="G34" s="659"/>
      <c r="H34" s="657"/>
      <c r="I34" s="657"/>
      <c r="J34" s="658"/>
      <c r="K34" s="657"/>
      <c r="L34" s="658"/>
      <c r="M34" s="658"/>
      <c r="N34" s="658"/>
      <c r="O34" s="653"/>
      <c r="P34" s="654"/>
      <c r="Q34" s="654"/>
      <c r="R34" s="653"/>
    </row>
    <row r="35" spans="1:21">
      <c r="A35" s="648"/>
      <c r="B35" s="652"/>
      <c r="C35" s="650"/>
      <c r="D35" s="650"/>
      <c r="E35" s="650"/>
      <c r="F35" s="650"/>
      <c r="G35" s="651"/>
      <c r="H35" s="652"/>
      <c r="I35" s="652"/>
      <c r="J35" s="650"/>
      <c r="K35" s="652"/>
      <c r="L35" s="650"/>
      <c r="M35" s="650"/>
      <c r="N35" s="650"/>
      <c r="O35" s="653"/>
      <c r="P35" s="654"/>
      <c r="Q35" s="654"/>
      <c r="R35" s="653"/>
    </row>
    <row r="36" spans="1:21">
      <c r="A36" s="648"/>
      <c r="B36" s="652"/>
      <c r="C36" s="650"/>
      <c r="D36" s="650"/>
      <c r="E36" s="650"/>
      <c r="F36" s="650"/>
      <c r="G36" s="651"/>
      <c r="H36" s="651"/>
      <c r="I36" s="651"/>
      <c r="J36" s="662"/>
      <c r="K36" s="651"/>
      <c r="L36" s="650"/>
      <c r="M36" s="650"/>
      <c r="N36" s="650"/>
      <c r="O36" s="653"/>
      <c r="P36" s="654"/>
      <c r="Q36" s="654"/>
      <c r="R36" s="653"/>
    </row>
    <row r="37" spans="1:21">
      <c r="A37" s="648"/>
      <c r="B37" s="652"/>
      <c r="C37" s="650"/>
      <c r="D37" s="650"/>
      <c r="E37" s="650"/>
      <c r="F37" s="650"/>
      <c r="G37" s="651"/>
      <c r="H37" s="651"/>
      <c r="I37" s="651"/>
      <c r="J37" s="662"/>
      <c r="K37" s="651"/>
      <c r="L37" s="650"/>
      <c r="M37" s="650"/>
      <c r="N37" s="650"/>
      <c r="O37" s="663"/>
      <c r="P37" s="664"/>
      <c r="Q37" s="664"/>
      <c r="R37" s="663"/>
    </row>
    <row r="38" spans="1:21">
      <c r="A38" s="648"/>
      <c r="B38" s="652"/>
      <c r="C38" s="650"/>
      <c r="D38" s="650"/>
      <c r="E38" s="650"/>
      <c r="F38" s="650"/>
      <c r="G38" s="651"/>
      <c r="H38" s="651"/>
      <c r="I38" s="651"/>
      <c r="J38" s="662"/>
      <c r="K38" s="651"/>
      <c r="L38" s="650"/>
      <c r="M38" s="650"/>
      <c r="N38" s="650"/>
      <c r="O38" s="665"/>
      <c r="P38" s="661"/>
      <c r="Q38" s="661"/>
      <c r="R38" s="665"/>
    </row>
    <row r="39" spans="1:21">
      <c r="A39" s="666"/>
      <c r="B39" s="657"/>
      <c r="C39" s="658"/>
      <c r="D39" s="658"/>
      <c r="E39" s="658"/>
      <c r="F39" s="658"/>
      <c r="G39" s="659"/>
      <c r="H39" s="659"/>
      <c r="I39" s="659"/>
      <c r="J39" s="667"/>
      <c r="K39" s="659"/>
      <c r="L39" s="658"/>
      <c r="M39" s="658"/>
      <c r="N39" s="658"/>
      <c r="O39" s="668"/>
      <c r="P39" s="654"/>
      <c r="Q39" s="654"/>
      <c r="R39" s="668"/>
    </row>
    <row r="40" spans="1:21">
      <c r="A40" s="666"/>
      <c r="B40" s="657"/>
      <c r="C40" s="658"/>
      <c r="D40" s="658"/>
      <c r="E40" s="658"/>
      <c r="F40" s="658"/>
      <c r="G40" s="659"/>
      <c r="H40" s="659"/>
      <c r="I40" s="659"/>
      <c r="J40" s="667"/>
      <c r="K40" s="659"/>
      <c r="L40" s="658"/>
      <c r="M40" s="658"/>
      <c r="N40" s="658"/>
      <c r="O40" s="669"/>
      <c r="P40" s="661"/>
      <c r="Q40" s="661"/>
      <c r="R40" s="669"/>
    </row>
    <row r="41" spans="1:21">
      <c r="A41" s="670"/>
      <c r="B41" s="671"/>
      <c r="C41" s="672"/>
      <c r="D41" s="672"/>
      <c r="E41" s="672"/>
      <c r="F41" s="672"/>
      <c r="G41" s="673"/>
      <c r="H41" s="673"/>
      <c r="I41" s="673"/>
      <c r="J41" s="674"/>
      <c r="K41" s="673"/>
      <c r="L41" s="672"/>
      <c r="M41" s="672"/>
      <c r="N41" s="672"/>
      <c r="O41" s="675"/>
      <c r="P41" s="676"/>
      <c r="Q41" s="676"/>
      <c r="R41" s="675"/>
    </row>
    <row r="42" spans="1:21">
      <c r="A42" s="998" t="s">
        <v>16</v>
      </c>
      <c r="B42" s="999"/>
      <c r="C42" s="999"/>
      <c r="D42" s="999"/>
      <c r="E42" s="999"/>
      <c r="F42" s="1000"/>
      <c r="G42" s="673">
        <f>SUM(G9:G41)</f>
        <v>0</v>
      </c>
      <c r="H42" s="673"/>
      <c r="I42" s="673">
        <f>SUM(I9:I41)</f>
        <v>0</v>
      </c>
      <c r="J42" s="674">
        <f>SUM(J9:J41)</f>
        <v>0</v>
      </c>
      <c r="K42" s="673">
        <f>SUM(K9:K41)</f>
        <v>0</v>
      </c>
      <c r="L42" s="677"/>
      <c r="M42" s="678"/>
      <c r="N42" s="678"/>
      <c r="O42" s="679"/>
      <c r="P42" s="680"/>
      <c r="Q42" s="680"/>
      <c r="R42" s="679"/>
    </row>
    <row r="47" spans="1:21">
      <c r="A47" s="629"/>
      <c r="C47" s="629"/>
      <c r="D47" s="629"/>
      <c r="E47" s="629"/>
      <c r="F47" s="629"/>
      <c r="G47" s="629"/>
      <c r="J47" s="629"/>
      <c r="L47" s="629"/>
      <c r="M47" s="629"/>
      <c r="N47" s="629"/>
      <c r="T47" s="629"/>
      <c r="U47" s="629"/>
    </row>
    <row r="48" spans="1:21">
      <c r="A48" s="629"/>
      <c r="C48" s="629"/>
      <c r="D48" s="629"/>
      <c r="E48" s="629"/>
      <c r="F48" s="629"/>
      <c r="G48" s="629"/>
      <c r="J48" s="629"/>
      <c r="L48" s="629"/>
      <c r="M48" s="629"/>
      <c r="N48" s="629"/>
      <c r="T48" s="629"/>
      <c r="U48" s="629"/>
    </row>
    <row r="49" spans="15:19" s="629" customFormat="1">
      <c r="O49" s="681"/>
      <c r="P49" s="630"/>
      <c r="Q49" s="630"/>
      <c r="S49" s="631"/>
    </row>
    <row r="50" spans="15:19" s="629" customFormat="1">
      <c r="O50" s="681"/>
      <c r="P50" s="630"/>
      <c r="Q50" s="630"/>
      <c r="S50" s="631"/>
    </row>
    <row r="51" spans="15:19" s="629" customFormat="1">
      <c r="O51" s="681"/>
      <c r="P51" s="630"/>
      <c r="Q51" s="630"/>
      <c r="S51" s="631"/>
    </row>
    <row r="53" spans="15:19" s="629" customFormat="1">
      <c r="O53" s="681"/>
      <c r="P53" s="630"/>
      <c r="Q53" s="630"/>
      <c r="S53" s="631"/>
    </row>
    <row r="54" spans="15:19" s="629" customFormat="1">
      <c r="O54" s="681"/>
      <c r="P54" s="630"/>
      <c r="Q54" s="630"/>
      <c r="S54" s="631"/>
    </row>
    <row r="55" spans="15:19" s="629" customFormat="1">
      <c r="O55" s="681"/>
      <c r="P55" s="630"/>
      <c r="Q55" s="630"/>
      <c r="S55" s="631"/>
    </row>
    <row r="56" spans="15:19" s="629" customFormat="1">
      <c r="O56" s="681"/>
      <c r="P56" s="630"/>
      <c r="Q56" s="630"/>
      <c r="S56" s="631"/>
    </row>
    <row r="57" spans="15:19" s="629" customFormat="1">
      <c r="O57" s="681"/>
      <c r="P57" s="630"/>
      <c r="Q57" s="630"/>
      <c r="S57" s="631"/>
    </row>
    <row r="58" spans="15:19" s="629" customFormat="1">
      <c r="O58" s="681"/>
      <c r="P58" s="630"/>
      <c r="Q58" s="630"/>
      <c r="S58" s="631"/>
    </row>
    <row r="59" spans="15:19" s="629" customFormat="1">
      <c r="O59" s="681"/>
      <c r="P59" s="630"/>
      <c r="Q59" s="630"/>
      <c r="S59" s="631"/>
    </row>
  </sheetData>
  <mergeCells count="21">
    <mergeCell ref="A2:O2"/>
    <mergeCell ref="A3:O3"/>
    <mergeCell ref="A4:O4"/>
    <mergeCell ref="A6:A8"/>
    <mergeCell ref="B6:B8"/>
    <mergeCell ref="D6:D8"/>
    <mergeCell ref="E6:E8"/>
    <mergeCell ref="F6:F8"/>
    <mergeCell ref="G6:G8"/>
    <mergeCell ref="P6:Q6"/>
    <mergeCell ref="R6:R8"/>
    <mergeCell ref="P7:P8"/>
    <mergeCell ref="Q7:Q8"/>
    <mergeCell ref="A42:F42"/>
    <mergeCell ref="J6:J8"/>
    <mergeCell ref="K6:K8"/>
    <mergeCell ref="L6:L8"/>
    <mergeCell ref="M6:M8"/>
    <mergeCell ref="N6:N8"/>
    <mergeCell ref="H6:H8"/>
    <mergeCell ref="O6:O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zoomScale="70" zoomScaleNormal="70" workbookViewId="0">
      <selection activeCell="M19" sqref="M19"/>
    </sheetView>
  </sheetViews>
  <sheetFormatPr defaultColWidth="9" defaultRowHeight="21.6" customHeight="1"/>
  <cols>
    <col min="1" max="2" width="9" style="22"/>
    <col min="3" max="4" width="9.7109375" style="22" customWidth="1"/>
    <col min="5" max="5" width="13.28515625" style="22" customWidth="1"/>
    <col min="6" max="6" width="9.28515625" style="22" customWidth="1"/>
    <col min="7" max="7" width="3.140625" style="22" customWidth="1"/>
    <col min="8" max="8" width="10.7109375" style="32" customWidth="1"/>
    <col min="9" max="9" width="12.85546875" style="32" customWidth="1"/>
    <col min="10" max="16384" width="9" style="22"/>
  </cols>
  <sheetData>
    <row r="1" spans="1:10" ht="21.6" customHeight="1">
      <c r="H1" s="759" t="s">
        <v>340</v>
      </c>
      <c r="I1" s="759"/>
    </row>
    <row r="2" spans="1:10" s="1" customFormat="1" ht="21.6" customHeight="1">
      <c r="A2" s="753" t="s">
        <v>766</v>
      </c>
      <c r="B2" s="753"/>
      <c r="C2" s="753"/>
      <c r="D2" s="753"/>
      <c r="E2" s="753"/>
      <c r="F2" s="753"/>
      <c r="G2" s="753"/>
      <c r="H2" s="753"/>
      <c r="I2" s="753"/>
    </row>
    <row r="3" spans="1:10" s="1" customFormat="1" ht="21.6" customHeight="1">
      <c r="A3" s="753" t="s">
        <v>1187</v>
      </c>
      <c r="B3" s="753"/>
      <c r="C3" s="753"/>
      <c r="D3" s="753"/>
      <c r="E3" s="753"/>
      <c r="F3" s="753"/>
      <c r="G3" s="753"/>
      <c r="H3" s="753"/>
      <c r="I3" s="753"/>
    </row>
    <row r="4" spans="1:10" ht="21.6" customHeight="1">
      <c r="A4" s="758" t="s">
        <v>320</v>
      </c>
      <c r="B4" s="758"/>
      <c r="C4" s="758"/>
      <c r="D4" s="758"/>
      <c r="E4" s="758"/>
      <c r="F4" s="758"/>
      <c r="G4" s="758"/>
      <c r="H4" s="758"/>
      <c r="I4" s="758"/>
    </row>
    <row r="5" spans="1:10" ht="21.6" customHeight="1">
      <c r="A5" s="758" t="s">
        <v>321</v>
      </c>
      <c r="B5" s="758"/>
      <c r="C5" s="758"/>
      <c r="D5" s="758"/>
      <c r="E5" s="758"/>
      <c r="F5" s="758"/>
      <c r="G5" s="758"/>
      <c r="H5" s="758"/>
      <c r="I5" s="758"/>
      <c r="J5" s="32"/>
    </row>
    <row r="6" spans="1:10" ht="21.6" customHeight="1">
      <c r="A6" s="758" t="s">
        <v>363</v>
      </c>
      <c r="B6" s="758"/>
      <c r="C6" s="758"/>
      <c r="D6" s="758"/>
      <c r="E6" s="758"/>
      <c r="F6" s="758"/>
      <c r="G6" s="758"/>
      <c r="H6" s="758"/>
      <c r="I6" s="758"/>
      <c r="J6" s="32"/>
    </row>
    <row r="7" spans="1:10" ht="21.6" customHeight="1">
      <c r="A7" s="758" t="s">
        <v>808</v>
      </c>
      <c r="B7" s="758"/>
      <c r="C7" s="758"/>
      <c r="D7" s="758"/>
      <c r="E7" s="758"/>
      <c r="F7" s="758"/>
      <c r="G7" s="758"/>
      <c r="H7" s="758"/>
      <c r="I7" s="758"/>
    </row>
    <row r="9" spans="1:10" ht="21.6" customHeight="1">
      <c r="I9" s="79" t="s">
        <v>322</v>
      </c>
    </row>
    <row r="10" spans="1:10" ht="21.6" customHeight="1">
      <c r="A10" s="22" t="s">
        <v>323</v>
      </c>
      <c r="I10" s="32" t="s">
        <v>324</v>
      </c>
    </row>
    <row r="11" spans="1:10" ht="21.6" customHeight="1">
      <c r="A11" s="33" t="s">
        <v>325</v>
      </c>
      <c r="B11" s="22" t="s">
        <v>326</v>
      </c>
      <c r="H11" s="32" t="s">
        <v>327</v>
      </c>
    </row>
    <row r="12" spans="1:10" ht="21.6" customHeight="1">
      <c r="B12" s="22" t="s">
        <v>328</v>
      </c>
      <c r="H12" s="32" t="s">
        <v>327</v>
      </c>
    </row>
    <row r="13" spans="1:10" ht="21.6" customHeight="1">
      <c r="B13" s="22" t="s">
        <v>329</v>
      </c>
      <c r="H13" s="32" t="s">
        <v>327</v>
      </c>
    </row>
    <row r="14" spans="1:10" ht="21.6" customHeight="1">
      <c r="B14" s="22" t="s">
        <v>330</v>
      </c>
      <c r="H14" s="32" t="s">
        <v>327</v>
      </c>
    </row>
    <row r="15" spans="1:10" ht="21.6" customHeight="1">
      <c r="B15" s="22" t="s">
        <v>331</v>
      </c>
      <c r="H15" s="32" t="s">
        <v>327</v>
      </c>
    </row>
    <row r="16" spans="1:10" ht="21.6" customHeight="1">
      <c r="B16" s="22" t="s">
        <v>332</v>
      </c>
      <c r="H16" s="34" t="s">
        <v>327</v>
      </c>
      <c r="I16" s="32" t="s">
        <v>333</v>
      </c>
    </row>
    <row r="18" spans="1:9" ht="21.6" customHeight="1">
      <c r="A18" s="33" t="s">
        <v>334</v>
      </c>
      <c r="B18" s="22" t="s">
        <v>335</v>
      </c>
      <c r="H18" s="32" t="s">
        <v>336</v>
      </c>
    </row>
    <row r="19" spans="1:9" ht="21.6" customHeight="1">
      <c r="B19" s="22" t="s">
        <v>337</v>
      </c>
      <c r="H19" s="32" t="s">
        <v>336</v>
      </c>
    </row>
    <row r="20" spans="1:9" ht="21.6" customHeight="1">
      <c r="B20" s="22" t="s">
        <v>309</v>
      </c>
      <c r="H20" s="32" t="s">
        <v>336</v>
      </c>
    </row>
    <row r="21" spans="1:9" ht="21.6" customHeight="1">
      <c r="B21" s="22" t="s">
        <v>338</v>
      </c>
      <c r="H21" s="34" t="s">
        <v>336</v>
      </c>
      <c r="I21" s="34" t="s">
        <v>324</v>
      </c>
    </row>
    <row r="23" spans="1:9" ht="21.6" customHeight="1">
      <c r="A23" s="22" t="s">
        <v>339</v>
      </c>
      <c r="I23" s="34" t="s">
        <v>324</v>
      </c>
    </row>
    <row r="25" spans="1:9" ht="21.6" customHeight="1">
      <c r="A25" s="22" t="s">
        <v>341</v>
      </c>
      <c r="B25" s="22" t="s">
        <v>364</v>
      </c>
    </row>
    <row r="26" spans="1:9" ht="21.6" customHeight="1">
      <c r="B26" s="22" t="s">
        <v>365</v>
      </c>
      <c r="C26" s="22" t="s">
        <v>3</v>
      </c>
      <c r="D26" s="22" t="s">
        <v>366</v>
      </c>
      <c r="E26" s="22" t="s">
        <v>367</v>
      </c>
    </row>
    <row r="27" spans="1:9" ht="21.6" customHeight="1">
      <c r="A27" s="22">
        <v>1</v>
      </c>
    </row>
    <row r="28" spans="1:9" ht="21.6" customHeight="1">
      <c r="A28" s="22">
        <v>2</v>
      </c>
    </row>
    <row r="29" spans="1:9" ht="21.6" customHeight="1">
      <c r="A29" s="22">
        <v>3</v>
      </c>
    </row>
    <row r="30" spans="1:9" ht="17.45" customHeight="1"/>
    <row r="31" spans="1:9" ht="21.6" customHeight="1">
      <c r="F31" s="755" t="s">
        <v>316</v>
      </c>
      <c r="G31" s="755"/>
      <c r="H31" s="755"/>
      <c r="I31" s="755"/>
    </row>
    <row r="32" spans="1:9" ht="21.6" customHeight="1">
      <c r="F32" s="755" t="s">
        <v>317</v>
      </c>
      <c r="G32" s="755"/>
      <c r="H32" s="755"/>
      <c r="I32" s="755"/>
    </row>
    <row r="33" spans="5:9" ht="21.6" customHeight="1">
      <c r="E33" s="35"/>
      <c r="F33" s="755" t="s">
        <v>313</v>
      </c>
      <c r="G33" s="755"/>
      <c r="H33" s="755"/>
      <c r="I33" s="755"/>
    </row>
    <row r="34" spans="5:9" ht="21.6" customHeight="1">
      <c r="E34" s="35"/>
      <c r="F34" s="35"/>
      <c r="G34" s="35"/>
      <c r="H34" s="35"/>
      <c r="I34" s="35"/>
    </row>
    <row r="35" spans="5:9" ht="21.6" customHeight="1">
      <c r="E35" s="35"/>
      <c r="F35" s="35"/>
      <c r="G35" s="35"/>
      <c r="H35" s="35"/>
      <c r="I35" s="35"/>
    </row>
  </sheetData>
  <mergeCells count="10">
    <mergeCell ref="F32:I32"/>
    <mergeCell ref="F33:I33"/>
    <mergeCell ref="A7:I7"/>
    <mergeCell ref="F31:I31"/>
    <mergeCell ref="H1:I1"/>
    <mergeCell ref="A2:I2"/>
    <mergeCell ref="A3:I3"/>
    <mergeCell ref="A4:I4"/>
    <mergeCell ref="A5:I5"/>
    <mergeCell ref="A6:I6"/>
  </mergeCells>
  <pageMargins left="0.59055118110236227" right="0.39370078740157483" top="0.3937007874015748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0"/>
  <sheetViews>
    <sheetView zoomScaleNormal="100" zoomScaleSheetLayoutView="100" workbookViewId="0">
      <selection activeCell="B13" sqref="B13"/>
    </sheetView>
  </sheetViews>
  <sheetFormatPr defaultColWidth="9" defaultRowHeight="21"/>
  <cols>
    <col min="1" max="1" width="3.5703125" style="18" customWidth="1"/>
    <col min="2" max="2" width="65.7109375" style="1" customWidth="1"/>
    <col min="3" max="3" width="16" style="1" customWidth="1"/>
    <col min="4" max="4" width="12.85546875" style="1" customWidth="1"/>
    <col min="5" max="5" width="11.85546875" style="1" customWidth="1"/>
    <col min="6" max="16384" width="9" style="1"/>
  </cols>
  <sheetData>
    <row r="1" spans="1:5">
      <c r="B1" s="37"/>
      <c r="C1" s="36" t="s">
        <v>342</v>
      </c>
    </row>
    <row r="2" spans="1:5">
      <c r="A2" s="753" t="s">
        <v>766</v>
      </c>
      <c r="B2" s="753"/>
      <c r="C2" s="753"/>
      <c r="D2" s="6"/>
      <c r="E2" s="6"/>
    </row>
    <row r="3" spans="1:5">
      <c r="A3" s="753" t="s">
        <v>1187</v>
      </c>
      <c r="B3" s="753"/>
      <c r="C3" s="753"/>
    </row>
    <row r="4" spans="1:5">
      <c r="A4" s="753" t="s">
        <v>1106</v>
      </c>
      <c r="B4" s="753"/>
      <c r="C4" s="753"/>
    </row>
    <row r="5" spans="1:5">
      <c r="A5" s="753" t="s">
        <v>303</v>
      </c>
      <c r="B5" s="753"/>
      <c r="C5" s="753"/>
      <c r="D5" s="6"/>
      <c r="E5" s="6"/>
    </row>
    <row r="6" spans="1:5">
      <c r="A6" s="753" t="s">
        <v>808</v>
      </c>
      <c r="B6" s="753"/>
      <c r="C6" s="753"/>
    </row>
    <row r="7" spans="1:5">
      <c r="B7" s="18"/>
      <c r="C7" s="18"/>
    </row>
    <row r="8" spans="1:5">
      <c r="A8" s="756" t="s">
        <v>2</v>
      </c>
      <c r="B8" s="756"/>
      <c r="C8" s="26" t="s">
        <v>57</v>
      </c>
    </row>
    <row r="9" spans="1:5">
      <c r="A9" s="9">
        <v>1</v>
      </c>
      <c r="B9" s="21" t="s">
        <v>304</v>
      </c>
      <c r="C9" s="20"/>
    </row>
    <row r="10" spans="1:5">
      <c r="A10" s="9"/>
      <c r="B10" s="25">
        <v>1</v>
      </c>
      <c r="C10" s="20"/>
    </row>
    <row r="11" spans="1:5">
      <c r="A11" s="9"/>
      <c r="B11" s="25">
        <v>2</v>
      </c>
      <c r="C11" s="20"/>
    </row>
    <row r="12" spans="1:5">
      <c r="A12" s="9"/>
      <c r="B12" s="25">
        <v>3</v>
      </c>
      <c r="C12" s="20"/>
    </row>
    <row r="13" spans="1:5">
      <c r="A13" s="9"/>
      <c r="B13" s="21" t="s">
        <v>300</v>
      </c>
      <c r="C13" s="5"/>
    </row>
    <row r="14" spans="1:5">
      <c r="A14" s="9">
        <v>2</v>
      </c>
      <c r="B14" s="21" t="s">
        <v>304</v>
      </c>
      <c r="C14" s="20"/>
    </row>
    <row r="15" spans="1:5">
      <c r="A15" s="9"/>
      <c r="B15" s="25">
        <v>1</v>
      </c>
      <c r="C15" s="20"/>
    </row>
    <row r="16" spans="1:5">
      <c r="A16" s="9"/>
      <c r="B16" s="25">
        <v>2</v>
      </c>
      <c r="C16" s="20"/>
    </row>
    <row r="17" spans="1:3">
      <c r="A17" s="9"/>
      <c r="B17" s="25">
        <v>3</v>
      </c>
      <c r="C17" s="20"/>
    </row>
    <row r="18" spans="1:3">
      <c r="A18" s="9"/>
      <c r="B18" s="21" t="s">
        <v>300</v>
      </c>
      <c r="C18" s="5"/>
    </row>
    <row r="19" spans="1:3">
      <c r="A19" s="9">
        <v>3</v>
      </c>
      <c r="B19" s="21" t="s">
        <v>301</v>
      </c>
      <c r="C19" s="20"/>
    </row>
    <row r="20" spans="1:3">
      <c r="A20" s="9"/>
      <c r="B20" s="25">
        <v>1</v>
      </c>
      <c r="C20" s="20"/>
    </row>
    <row r="21" spans="1:3">
      <c r="A21" s="9"/>
      <c r="B21" s="25">
        <v>2</v>
      </c>
      <c r="C21" s="20"/>
    </row>
    <row r="22" spans="1:3">
      <c r="A22" s="9"/>
      <c r="B22" s="25">
        <v>3</v>
      </c>
      <c r="C22" s="20"/>
    </row>
    <row r="23" spans="1:3">
      <c r="A23" s="9"/>
      <c r="B23" s="21" t="s">
        <v>300</v>
      </c>
      <c r="C23" s="5"/>
    </row>
    <row r="24" spans="1:3" ht="21.75" thickBot="1">
      <c r="A24" s="750" t="s">
        <v>302</v>
      </c>
      <c r="B24" s="751"/>
      <c r="C24" s="8"/>
    </row>
    <row r="25" spans="1:3" ht="21.75" thickTop="1">
      <c r="A25" s="29"/>
      <c r="B25" s="29"/>
    </row>
    <row r="26" spans="1:3">
      <c r="A26" s="295" t="s">
        <v>786</v>
      </c>
      <c r="B26" s="279"/>
    </row>
    <row r="27" spans="1:3">
      <c r="A27" s="6"/>
      <c r="B27" s="294" t="s">
        <v>787</v>
      </c>
    </row>
    <row r="28" spans="1:3">
      <c r="A28" s="279"/>
      <c r="B28" s="294" t="s">
        <v>788</v>
      </c>
    </row>
    <row r="29" spans="1:3">
      <c r="A29" s="295" t="s">
        <v>789</v>
      </c>
      <c r="B29" s="296"/>
    </row>
    <row r="30" spans="1:3">
      <c r="A30" s="756" t="s">
        <v>2</v>
      </c>
      <c r="B30" s="756"/>
      <c r="C30" s="283" t="s">
        <v>57</v>
      </c>
    </row>
    <row r="31" spans="1:3">
      <c r="A31" s="9">
        <v>1</v>
      </c>
      <c r="B31" s="21" t="s">
        <v>304</v>
      </c>
      <c r="C31" s="297"/>
    </row>
    <row r="32" spans="1:3">
      <c r="A32" s="9"/>
      <c r="B32" s="25" t="s">
        <v>790</v>
      </c>
      <c r="C32" s="7" t="s">
        <v>791</v>
      </c>
    </row>
    <row r="33" spans="1:3">
      <c r="A33" s="9"/>
      <c r="B33" s="25" t="s">
        <v>792</v>
      </c>
      <c r="C33" s="7" t="s">
        <v>791</v>
      </c>
    </row>
    <row r="34" spans="1:3" ht="20.45" customHeight="1">
      <c r="A34" s="9"/>
      <c r="B34" s="25"/>
      <c r="C34" s="20"/>
    </row>
    <row r="35" spans="1:3">
      <c r="A35" s="298"/>
      <c r="B35" s="299" t="s">
        <v>300</v>
      </c>
      <c r="C35" s="284" t="s">
        <v>791</v>
      </c>
    </row>
    <row r="36" spans="1:3">
      <c r="A36" s="279"/>
      <c r="B36" s="279"/>
    </row>
    <row r="37" spans="1:3">
      <c r="A37" s="279"/>
      <c r="B37" s="279"/>
    </row>
    <row r="38" spans="1:3">
      <c r="B38" s="760" t="s">
        <v>316</v>
      </c>
      <c r="C38" s="760"/>
    </row>
    <row r="39" spans="1:3">
      <c r="B39" s="760" t="s">
        <v>317</v>
      </c>
      <c r="C39" s="760"/>
    </row>
    <row r="40" spans="1:3">
      <c r="B40" s="760" t="s">
        <v>313</v>
      </c>
      <c r="C40" s="760"/>
    </row>
  </sheetData>
  <mergeCells count="11">
    <mergeCell ref="B38:C38"/>
    <mergeCell ref="B39:C39"/>
    <mergeCell ref="B40:C40"/>
    <mergeCell ref="A24:B24"/>
    <mergeCell ref="A30:B30"/>
    <mergeCell ref="A2:C2"/>
    <mergeCell ref="A3:C3"/>
    <mergeCell ref="A6:C6"/>
    <mergeCell ref="A8:B8"/>
    <mergeCell ref="A5:C5"/>
    <mergeCell ref="A4:C4"/>
  </mergeCells>
  <printOptions horizontalCentered="1"/>
  <pageMargins left="0.59055118110236227" right="0.39370078740157483" top="0.39370078740157483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1"/>
  <sheetViews>
    <sheetView workbookViewId="0">
      <selection activeCell="I19" sqref="I19"/>
    </sheetView>
  </sheetViews>
  <sheetFormatPr defaultColWidth="9" defaultRowHeight="15"/>
  <cols>
    <col min="1" max="4" width="9" style="38"/>
    <col min="5" max="5" width="10.5703125" style="38" bestFit="1" customWidth="1"/>
    <col min="6" max="6" width="9" style="38"/>
    <col min="7" max="7" width="10.5703125" style="38" bestFit="1" customWidth="1"/>
    <col min="8" max="8" width="9" style="38"/>
    <col min="9" max="9" width="10.7109375" style="38" customWidth="1"/>
    <col min="10" max="16384" width="9" style="38"/>
  </cols>
  <sheetData>
    <row r="1" spans="1:11" ht="21">
      <c r="H1" s="759" t="s">
        <v>360</v>
      </c>
      <c r="I1" s="759"/>
    </row>
    <row r="2" spans="1:11" s="1" customFormat="1" ht="22.9" customHeight="1">
      <c r="A2" s="753" t="s">
        <v>766</v>
      </c>
      <c r="B2" s="753"/>
      <c r="C2" s="753"/>
      <c r="D2" s="753"/>
      <c r="E2" s="753"/>
      <c r="F2" s="753"/>
      <c r="G2" s="753"/>
      <c r="H2" s="753"/>
      <c r="I2" s="753"/>
    </row>
    <row r="3" spans="1:11" s="1" customFormat="1" ht="22.9" customHeight="1">
      <c r="A3" s="753" t="s">
        <v>1187</v>
      </c>
      <c r="B3" s="753"/>
      <c r="C3" s="753"/>
      <c r="D3" s="753"/>
      <c r="E3" s="753"/>
      <c r="F3" s="753"/>
      <c r="G3" s="753"/>
      <c r="H3" s="753"/>
      <c r="I3" s="753"/>
    </row>
    <row r="4" spans="1:11" ht="21.95" customHeight="1">
      <c r="A4" s="761" t="s">
        <v>721</v>
      </c>
      <c r="B4" s="761"/>
      <c r="C4" s="761"/>
      <c r="D4" s="761"/>
      <c r="E4" s="761"/>
      <c r="F4" s="761"/>
      <c r="G4" s="761"/>
      <c r="H4" s="761"/>
      <c r="I4" s="761"/>
      <c r="K4" s="39"/>
    </row>
    <row r="5" spans="1:11" ht="21.95" customHeight="1">
      <c r="A5" s="762" t="s">
        <v>361</v>
      </c>
      <c r="B5" s="762"/>
      <c r="C5" s="762"/>
      <c r="D5" s="762"/>
      <c r="E5" s="762"/>
      <c r="F5" s="762"/>
      <c r="G5" s="762"/>
      <c r="H5" s="762"/>
      <c r="I5" s="762"/>
      <c r="K5" s="39"/>
    </row>
    <row r="6" spans="1:11" ht="21.95" customHeight="1">
      <c r="A6" s="762" t="s">
        <v>808</v>
      </c>
      <c r="B6" s="763"/>
      <c r="C6" s="763"/>
      <c r="D6" s="763"/>
      <c r="E6" s="763"/>
      <c r="F6" s="763"/>
      <c r="G6" s="763"/>
      <c r="H6" s="763"/>
      <c r="I6" s="763"/>
      <c r="K6" s="39"/>
    </row>
    <row r="7" spans="1:11" ht="21.95" customHeight="1">
      <c r="A7" s="40"/>
      <c r="B7" s="40"/>
      <c r="C7" s="40"/>
      <c r="D7" s="40"/>
      <c r="E7" s="40"/>
      <c r="F7" s="40"/>
      <c r="G7" s="40"/>
      <c r="H7" s="40"/>
      <c r="I7" s="40"/>
      <c r="J7" s="41"/>
      <c r="K7" s="42"/>
    </row>
    <row r="8" spans="1:11" ht="21.95" customHeight="1">
      <c r="A8" s="40" t="s">
        <v>343</v>
      </c>
      <c r="B8" s="40"/>
      <c r="C8" s="40"/>
      <c r="D8" s="40"/>
      <c r="E8" s="40"/>
      <c r="F8" s="43"/>
      <c r="G8" s="44"/>
      <c r="H8" s="44"/>
      <c r="I8" s="32" t="s">
        <v>324</v>
      </c>
      <c r="J8" s="41"/>
      <c r="K8" s="42"/>
    </row>
    <row r="9" spans="1:11" ht="21.95" customHeight="1">
      <c r="A9" s="40" t="s">
        <v>344</v>
      </c>
      <c r="B9" s="40"/>
      <c r="C9" s="40"/>
      <c r="D9" s="40"/>
      <c r="E9" s="40"/>
      <c r="F9" s="43"/>
      <c r="G9" s="44"/>
      <c r="H9" s="44"/>
      <c r="I9" s="45"/>
      <c r="J9" s="41"/>
      <c r="K9" s="42"/>
    </row>
    <row r="10" spans="1:11" ht="21.95" customHeight="1">
      <c r="A10" s="40"/>
      <c r="B10" s="40" t="s">
        <v>345</v>
      </c>
      <c r="C10" s="40"/>
      <c r="D10" s="40"/>
      <c r="E10" s="40"/>
      <c r="F10" s="43"/>
      <c r="G10" s="44"/>
      <c r="H10" s="44"/>
      <c r="I10" s="44"/>
      <c r="J10" s="41"/>
      <c r="K10" s="42"/>
    </row>
    <row r="11" spans="1:11" ht="21.95" customHeight="1">
      <c r="A11" s="40"/>
      <c r="B11" s="40"/>
      <c r="C11" s="40" t="s">
        <v>346</v>
      </c>
      <c r="D11" s="40"/>
      <c r="E11" s="40"/>
      <c r="F11" s="43"/>
      <c r="G11" s="32" t="s">
        <v>336</v>
      </c>
      <c r="H11" s="46"/>
      <c r="I11" s="46"/>
      <c r="J11" s="41"/>
      <c r="K11" s="42"/>
    </row>
    <row r="12" spans="1:11" ht="21.95" customHeight="1">
      <c r="A12" s="40"/>
      <c r="B12" s="40"/>
      <c r="C12" s="40" t="s">
        <v>347</v>
      </c>
      <c r="D12" s="40"/>
      <c r="E12" s="40"/>
      <c r="F12" s="43"/>
      <c r="G12" s="32" t="s">
        <v>336</v>
      </c>
      <c r="H12" s="46"/>
      <c r="I12" s="46"/>
      <c r="J12" s="41"/>
      <c r="K12" s="42"/>
    </row>
    <row r="13" spans="1:11" ht="21.95" customHeight="1">
      <c r="A13" s="40"/>
      <c r="B13" s="40"/>
      <c r="C13" s="40" t="s">
        <v>348</v>
      </c>
      <c r="D13" s="40"/>
      <c r="E13" s="40"/>
      <c r="F13" s="43"/>
      <c r="G13" s="32" t="s">
        <v>336</v>
      </c>
      <c r="H13" s="46"/>
      <c r="I13" s="46"/>
      <c r="J13" s="41"/>
      <c r="K13" s="42"/>
    </row>
    <row r="14" spans="1:11" ht="21.95" customHeight="1">
      <c r="A14" s="40"/>
      <c r="B14" s="40"/>
      <c r="C14" s="40" t="s">
        <v>349</v>
      </c>
      <c r="D14" s="40"/>
      <c r="E14" s="40"/>
      <c r="F14" s="43"/>
      <c r="G14" s="32" t="s">
        <v>336</v>
      </c>
      <c r="H14" s="46"/>
      <c r="I14" s="46"/>
      <c r="J14" s="41"/>
      <c r="K14" s="42"/>
    </row>
    <row r="15" spans="1:11" ht="21.95" customHeight="1">
      <c r="A15" s="40"/>
      <c r="B15" s="40"/>
      <c r="C15" s="40" t="s">
        <v>350</v>
      </c>
      <c r="D15" s="40"/>
      <c r="E15" s="40"/>
      <c r="F15" s="43"/>
      <c r="G15" s="32" t="s">
        <v>336</v>
      </c>
      <c r="H15" s="46"/>
      <c r="I15" s="46"/>
      <c r="J15" s="41"/>
    </row>
    <row r="16" spans="1:11" ht="21.95" customHeight="1">
      <c r="A16" s="40"/>
      <c r="B16" s="40"/>
      <c r="C16" s="40" t="s">
        <v>351</v>
      </c>
      <c r="D16" s="40"/>
      <c r="E16" s="40"/>
      <c r="F16" s="43"/>
      <c r="G16" s="34" t="s">
        <v>336</v>
      </c>
      <c r="H16" s="46"/>
      <c r="I16" s="32" t="s">
        <v>324</v>
      </c>
      <c r="J16" s="41"/>
    </row>
    <row r="17" spans="1:11" ht="21.95" customHeight="1">
      <c r="A17" s="40" t="s">
        <v>352</v>
      </c>
      <c r="B17" s="40"/>
      <c r="C17" s="40"/>
      <c r="D17" s="40"/>
      <c r="E17" s="40"/>
      <c r="F17" s="43"/>
      <c r="G17" s="46"/>
      <c r="H17" s="46"/>
      <c r="I17" s="46"/>
      <c r="J17" s="41"/>
    </row>
    <row r="18" spans="1:11" ht="21.95" customHeight="1">
      <c r="A18" s="40"/>
      <c r="B18" s="40"/>
      <c r="C18" s="40" t="s">
        <v>353</v>
      </c>
      <c r="D18" s="40"/>
      <c r="E18" s="40"/>
      <c r="F18" s="43"/>
      <c r="G18" s="32" t="s">
        <v>327</v>
      </c>
      <c r="H18" s="47"/>
      <c r="I18" s="46"/>
      <c r="J18" s="41"/>
    </row>
    <row r="19" spans="1:11" ht="21.95" customHeight="1">
      <c r="A19" s="40"/>
      <c r="B19" s="40"/>
      <c r="C19" s="40" t="s">
        <v>347</v>
      </c>
      <c r="D19" s="40"/>
      <c r="E19" s="40"/>
      <c r="F19" s="43"/>
      <c r="G19" s="32" t="s">
        <v>327</v>
      </c>
      <c r="H19" s="46"/>
      <c r="I19" s="46"/>
      <c r="J19" s="41"/>
    </row>
    <row r="20" spans="1:11" ht="21.95" customHeight="1">
      <c r="A20" s="40"/>
      <c r="B20" s="40"/>
      <c r="C20" s="40" t="s">
        <v>354</v>
      </c>
      <c r="D20" s="40"/>
      <c r="E20" s="40"/>
      <c r="F20" s="43"/>
      <c r="G20" s="32" t="s">
        <v>327</v>
      </c>
      <c r="H20" s="46"/>
      <c r="I20" s="46"/>
      <c r="J20" s="41"/>
    </row>
    <row r="21" spans="1:11" ht="21.95" customHeight="1">
      <c r="A21" s="40"/>
      <c r="B21" s="40"/>
      <c r="C21" s="40" t="s">
        <v>355</v>
      </c>
      <c r="D21" s="40"/>
      <c r="E21" s="40"/>
      <c r="F21" s="43"/>
      <c r="G21" s="32" t="s">
        <v>327</v>
      </c>
      <c r="H21" s="46"/>
      <c r="I21" s="46"/>
      <c r="J21" s="41"/>
    </row>
    <row r="22" spans="1:11" ht="21.95" customHeight="1">
      <c r="A22" s="40"/>
      <c r="B22" s="40"/>
      <c r="C22" s="40" t="s">
        <v>356</v>
      </c>
      <c r="D22" s="40"/>
      <c r="E22" s="40"/>
      <c r="F22" s="43"/>
      <c r="G22" s="32" t="s">
        <v>327</v>
      </c>
      <c r="H22" s="46"/>
      <c r="I22" s="46"/>
      <c r="J22" s="41"/>
    </row>
    <row r="23" spans="1:11" ht="21.95" customHeight="1">
      <c r="A23" s="40"/>
      <c r="B23" s="40"/>
      <c r="C23" s="40" t="s">
        <v>349</v>
      </c>
      <c r="D23" s="40"/>
      <c r="E23" s="40"/>
      <c r="F23" s="43"/>
      <c r="G23" s="34" t="s">
        <v>327</v>
      </c>
      <c r="H23" s="46"/>
      <c r="I23" s="34" t="s">
        <v>333</v>
      </c>
      <c r="J23" s="41"/>
    </row>
    <row r="24" spans="1:11" ht="21.95" customHeight="1">
      <c r="A24" s="48" t="s">
        <v>357</v>
      </c>
      <c r="B24" s="40"/>
      <c r="C24" s="40"/>
      <c r="D24" s="40"/>
      <c r="E24" s="40"/>
      <c r="F24" s="43"/>
      <c r="G24" s="46"/>
      <c r="H24" s="46"/>
      <c r="I24" s="131" t="s">
        <v>324</v>
      </c>
      <c r="J24" s="42"/>
      <c r="K24" s="42"/>
    </row>
    <row r="25" spans="1:11" ht="21.95" customHeight="1">
      <c r="A25" s="49"/>
      <c r="B25" s="40"/>
      <c r="C25" s="40"/>
      <c r="D25" s="40"/>
      <c r="E25" s="40"/>
      <c r="F25" s="43"/>
      <c r="G25" s="44"/>
      <c r="H25" s="44"/>
      <c r="I25" s="44"/>
      <c r="J25" s="42"/>
      <c r="K25" s="42"/>
    </row>
    <row r="26" spans="1:11" ht="21.95" customHeight="1">
      <c r="A26" s="33" t="s">
        <v>19</v>
      </c>
      <c r="B26" s="40" t="s">
        <v>358</v>
      </c>
      <c r="C26" s="40"/>
      <c r="D26" s="40"/>
      <c r="F26" s="50"/>
      <c r="G26" s="50"/>
      <c r="H26" s="50"/>
      <c r="I26" s="50"/>
    </row>
    <row r="27" spans="1:11" ht="21.95" customHeight="1">
      <c r="B27" s="40" t="s">
        <v>359</v>
      </c>
      <c r="C27" s="40"/>
      <c r="D27" s="40"/>
    </row>
    <row r="29" spans="1:11" ht="21">
      <c r="F29" s="755" t="s">
        <v>316</v>
      </c>
      <c r="G29" s="755"/>
      <c r="H29" s="755"/>
      <c r="I29" s="755"/>
    </row>
    <row r="30" spans="1:11" ht="21">
      <c r="F30" s="755" t="s">
        <v>317</v>
      </c>
      <c r="G30" s="755"/>
      <c r="H30" s="755"/>
      <c r="I30" s="755"/>
    </row>
    <row r="31" spans="1:11" ht="21">
      <c r="F31" s="755" t="s">
        <v>313</v>
      </c>
      <c r="G31" s="755"/>
      <c r="H31" s="755"/>
      <c r="I31" s="755"/>
    </row>
  </sheetData>
  <mergeCells count="9">
    <mergeCell ref="F29:I29"/>
    <mergeCell ref="F30:I30"/>
    <mergeCell ref="F31:I31"/>
    <mergeCell ref="H1:I1"/>
    <mergeCell ref="A2:I2"/>
    <mergeCell ref="A3:I3"/>
    <mergeCell ref="A4:I4"/>
    <mergeCell ref="A5:I5"/>
    <mergeCell ref="A6:I6"/>
  </mergeCells>
  <printOptions horizontalCentered="1"/>
  <pageMargins left="0.59055118110236227" right="0.39370078740157483" top="0.39370078740157483" bottom="0.35433070866141736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1"/>
  <sheetViews>
    <sheetView zoomScale="90" zoomScaleNormal="90" zoomScaleSheetLayoutView="100" zoomScalePageLayoutView="70" workbookViewId="0">
      <selection activeCell="G16" sqref="G16"/>
    </sheetView>
  </sheetViews>
  <sheetFormatPr defaultRowHeight="15"/>
  <cols>
    <col min="1" max="1" width="7.85546875" customWidth="1"/>
    <col min="2" max="2" width="20.42578125" customWidth="1"/>
    <col min="3" max="4" width="18.5703125" customWidth="1"/>
    <col min="5" max="5" width="16.5703125" customWidth="1"/>
    <col min="6" max="6" width="12.85546875" customWidth="1"/>
    <col min="7" max="7" width="16" bestFit="1" customWidth="1"/>
    <col min="8" max="9" width="12.85546875" customWidth="1"/>
    <col min="10" max="10" width="14" bestFit="1" customWidth="1"/>
    <col min="11" max="11" width="13.85546875" bestFit="1" customWidth="1"/>
  </cols>
  <sheetData>
    <row r="1" spans="1:11" ht="26.45" customHeight="1">
      <c r="I1" s="759" t="s">
        <v>362</v>
      </c>
      <c r="J1" s="759"/>
      <c r="K1" s="759"/>
    </row>
    <row r="2" spans="1:11" ht="21">
      <c r="A2" s="753" t="s">
        <v>766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</row>
    <row r="3" spans="1:11" ht="21">
      <c r="A3" s="753" t="s">
        <v>1187</v>
      </c>
      <c r="B3" s="753"/>
      <c r="C3" s="753"/>
      <c r="D3" s="753"/>
      <c r="E3" s="753"/>
      <c r="F3" s="753"/>
      <c r="G3" s="753"/>
      <c r="H3" s="753"/>
      <c r="I3" s="753"/>
      <c r="J3" s="753"/>
      <c r="K3" s="753"/>
    </row>
    <row r="4" spans="1:11" ht="21">
      <c r="A4" s="753" t="s">
        <v>1123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</row>
    <row r="5" spans="1:11" ht="21">
      <c r="A5" s="753" t="s">
        <v>1124</v>
      </c>
      <c r="B5" s="753"/>
      <c r="C5" s="753"/>
      <c r="D5" s="753"/>
      <c r="E5" s="753"/>
      <c r="F5" s="753"/>
      <c r="G5" s="753"/>
      <c r="H5" s="753"/>
      <c r="I5" s="753"/>
      <c r="J5" s="753"/>
      <c r="K5" s="753"/>
    </row>
    <row r="6" spans="1:11" ht="21">
      <c r="A6" s="753" t="s">
        <v>808</v>
      </c>
      <c r="B6" s="753"/>
      <c r="C6" s="753"/>
      <c r="D6" s="753"/>
      <c r="E6" s="753"/>
      <c r="F6" s="753"/>
      <c r="G6" s="753"/>
      <c r="H6" s="753"/>
      <c r="I6" s="753"/>
      <c r="J6" s="753"/>
      <c r="K6" s="753"/>
    </row>
    <row r="7" spans="1:11" ht="21">
      <c r="A7" s="764" t="s">
        <v>690</v>
      </c>
      <c r="B7" s="764"/>
      <c r="C7" s="764"/>
      <c r="D7" s="764"/>
      <c r="E7" s="764"/>
      <c r="F7" s="764"/>
      <c r="G7" s="764"/>
      <c r="H7" s="764"/>
      <c r="I7" s="764"/>
      <c r="J7" s="764"/>
      <c r="K7" s="764"/>
    </row>
    <row r="8" spans="1:11" ht="21">
      <c r="A8" s="81" t="s">
        <v>0</v>
      </c>
      <c r="B8" s="81" t="s">
        <v>720</v>
      </c>
      <c r="C8" s="81" t="s">
        <v>1</v>
      </c>
      <c r="D8" s="81" t="s">
        <v>793</v>
      </c>
      <c r="E8" s="81" t="s">
        <v>2</v>
      </c>
      <c r="F8" s="81" t="s">
        <v>3</v>
      </c>
      <c r="G8" s="82" t="s">
        <v>85</v>
      </c>
      <c r="H8" s="82" t="s">
        <v>305</v>
      </c>
      <c r="I8" s="82" t="s">
        <v>794</v>
      </c>
      <c r="J8" s="82" t="s">
        <v>20</v>
      </c>
      <c r="K8" s="82" t="s">
        <v>795</v>
      </c>
    </row>
    <row r="9" spans="1:11" ht="21">
      <c r="A9" s="83"/>
      <c r="B9" s="83"/>
      <c r="C9" s="83"/>
      <c r="D9" s="83"/>
      <c r="E9" s="83"/>
      <c r="F9" s="83" t="s">
        <v>810</v>
      </c>
      <c r="G9" s="84" t="s">
        <v>811</v>
      </c>
      <c r="H9" s="84" t="s">
        <v>812</v>
      </c>
      <c r="I9" s="84" t="s">
        <v>813</v>
      </c>
      <c r="J9" s="84" t="s">
        <v>306</v>
      </c>
      <c r="K9" s="84" t="s">
        <v>796</v>
      </c>
    </row>
    <row r="10" spans="1:11" ht="2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2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2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2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2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2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2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2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2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2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2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2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2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2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2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21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</row>
    <row r="30" spans="1:11" ht="21">
      <c r="A30" s="295" t="s">
        <v>786</v>
      </c>
      <c r="B30" s="6"/>
      <c r="C30" s="302"/>
      <c r="D30" s="1"/>
      <c r="E30" s="1"/>
      <c r="F30" s="300"/>
      <c r="G30" s="300"/>
      <c r="H30" s="300"/>
      <c r="I30" s="300"/>
      <c r="J30" s="300"/>
      <c r="K30" s="300"/>
    </row>
    <row r="31" spans="1:11" ht="21">
      <c r="A31" s="301" t="s">
        <v>797</v>
      </c>
      <c r="B31" s="1"/>
      <c r="C31" s="302"/>
      <c r="D31" s="1"/>
      <c r="E31" s="1"/>
      <c r="F31" s="300"/>
      <c r="G31" s="755" t="s">
        <v>316</v>
      </c>
      <c r="H31" s="755"/>
      <c r="I31" s="755"/>
      <c r="J31" s="755"/>
      <c r="K31" s="755"/>
    </row>
    <row r="32" spans="1:11" ht="21">
      <c r="A32" s="301" t="s">
        <v>798</v>
      </c>
      <c r="B32" s="1"/>
      <c r="C32" s="302"/>
      <c r="D32" s="1"/>
      <c r="E32" s="1"/>
      <c r="F32" s="300"/>
      <c r="G32" s="755" t="s">
        <v>317</v>
      </c>
      <c r="H32" s="755"/>
      <c r="I32" s="755"/>
      <c r="J32" s="755"/>
      <c r="K32" s="755"/>
    </row>
    <row r="33" spans="1:11" ht="21">
      <c r="A33" s="282" t="s">
        <v>0</v>
      </c>
      <c r="B33" s="282" t="s">
        <v>720</v>
      </c>
      <c r="C33" s="303" t="s">
        <v>1</v>
      </c>
      <c r="D33" s="282" t="s">
        <v>793</v>
      </c>
      <c r="E33" s="1"/>
      <c r="F33" s="300"/>
      <c r="G33" s="755" t="s">
        <v>313</v>
      </c>
      <c r="H33" s="755"/>
      <c r="I33" s="755"/>
      <c r="J33" s="755"/>
      <c r="K33" s="755"/>
    </row>
    <row r="34" spans="1:11" ht="21">
      <c r="A34" s="282">
        <v>1</v>
      </c>
      <c r="B34" s="1" t="s">
        <v>800</v>
      </c>
      <c r="C34" s="302">
        <v>44105</v>
      </c>
      <c r="D34" s="1" t="s">
        <v>801</v>
      </c>
      <c r="E34" s="1"/>
      <c r="F34" s="300"/>
      <c r="G34" s="300"/>
      <c r="H34" s="300"/>
      <c r="I34" s="300"/>
      <c r="J34" s="300"/>
      <c r="K34" s="300"/>
    </row>
    <row r="35" spans="1:11" ht="21">
      <c r="A35" s="282"/>
      <c r="B35" s="1"/>
      <c r="C35" s="302">
        <v>44471</v>
      </c>
      <c r="D35" s="1" t="s">
        <v>802</v>
      </c>
      <c r="E35" s="1"/>
      <c r="F35" s="300"/>
      <c r="G35" s="300"/>
      <c r="H35" s="300"/>
      <c r="I35" s="300"/>
      <c r="J35" s="300"/>
      <c r="K35" s="300"/>
    </row>
    <row r="36" spans="1:11" ht="21">
      <c r="A36" s="282"/>
      <c r="B36" s="1"/>
      <c r="C36" s="302">
        <v>44837</v>
      </c>
      <c r="D36" s="1" t="s">
        <v>803</v>
      </c>
      <c r="E36" s="1"/>
      <c r="F36" s="300"/>
      <c r="G36" s="300"/>
      <c r="H36" s="300"/>
      <c r="I36" s="300"/>
      <c r="J36" s="300"/>
      <c r="K36" s="300"/>
    </row>
    <row r="37" spans="1:11" ht="21">
      <c r="A37" s="282">
        <v>2</v>
      </c>
      <c r="B37" s="1" t="s">
        <v>804</v>
      </c>
      <c r="C37" s="302">
        <v>44136</v>
      </c>
      <c r="D37" s="1" t="s">
        <v>805</v>
      </c>
      <c r="E37" s="1"/>
      <c r="F37" s="1"/>
      <c r="G37" s="1"/>
      <c r="H37" s="1"/>
      <c r="I37" s="1"/>
      <c r="J37" s="1"/>
      <c r="K37" s="1"/>
    </row>
    <row r="38" spans="1:11" ht="21">
      <c r="A38" s="282"/>
      <c r="B38" s="1"/>
      <c r="C38" s="302">
        <v>44867</v>
      </c>
      <c r="D38" s="1" t="s">
        <v>806</v>
      </c>
      <c r="E38" s="1"/>
      <c r="F38" s="1"/>
      <c r="G38" s="1"/>
      <c r="H38" s="1"/>
      <c r="I38" s="1"/>
      <c r="J38" s="1"/>
      <c r="K38" s="1"/>
    </row>
    <row r="39" spans="1:11" ht="21">
      <c r="A39" s="301" t="s">
        <v>799</v>
      </c>
      <c r="B39" s="1"/>
      <c r="C39" s="302"/>
      <c r="D39" s="1"/>
      <c r="E39" s="1"/>
      <c r="F39" s="1"/>
    </row>
    <row r="40" spans="1:11" ht="21">
      <c r="A40" s="301" t="s">
        <v>817</v>
      </c>
      <c r="B40" s="1"/>
      <c r="C40" s="1"/>
      <c r="D40" s="1"/>
      <c r="E40" s="1"/>
    </row>
    <row r="41" spans="1:11" ht="21">
      <c r="A41" s="1"/>
      <c r="B41" s="1"/>
      <c r="C41" s="1"/>
      <c r="D41" s="1"/>
      <c r="E41" s="1"/>
    </row>
  </sheetData>
  <mergeCells count="10">
    <mergeCell ref="G32:K32"/>
    <mergeCell ref="G33:K33"/>
    <mergeCell ref="I1:K1"/>
    <mergeCell ref="A5:K5"/>
    <mergeCell ref="A2:K2"/>
    <mergeCell ref="A7:K7"/>
    <mergeCell ref="A3:K3"/>
    <mergeCell ref="A6:K6"/>
    <mergeCell ref="G31:K31"/>
    <mergeCell ref="A4:K4"/>
  </mergeCells>
  <printOptions horizontalCentered="1"/>
  <pageMargins left="0.59055118110236227" right="0.39370078740157483" top="0.39370078740157483" bottom="0.35433070866141736" header="0.31496062992125984" footer="0.31496062992125984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E13" sqref="E13"/>
    </sheetView>
  </sheetViews>
  <sheetFormatPr defaultRowHeight="15"/>
  <cols>
    <col min="1" max="1" width="7.85546875" customWidth="1"/>
    <col min="2" max="2" width="20.42578125" customWidth="1"/>
    <col min="3" max="4" width="18.5703125" customWidth="1"/>
    <col min="5" max="5" width="16.5703125" customWidth="1"/>
    <col min="6" max="6" width="12.85546875" customWidth="1"/>
    <col min="7" max="7" width="16" bestFit="1" customWidth="1"/>
    <col min="8" max="10" width="12.85546875" customWidth="1"/>
    <col min="11" max="11" width="11.85546875" customWidth="1"/>
  </cols>
  <sheetData>
    <row r="1" spans="1:11" ht="26.45" customHeight="1">
      <c r="I1" s="759" t="s">
        <v>362</v>
      </c>
      <c r="J1" s="759"/>
      <c r="K1" s="759"/>
    </row>
    <row r="2" spans="1:11" ht="21">
      <c r="A2" s="753" t="s">
        <v>766</v>
      </c>
      <c r="B2" s="753"/>
      <c r="C2" s="753"/>
      <c r="D2" s="753"/>
      <c r="E2" s="753"/>
      <c r="F2" s="753"/>
      <c r="G2" s="753"/>
      <c r="H2" s="753"/>
      <c r="I2" s="753"/>
      <c r="J2" s="753"/>
      <c r="K2" s="753"/>
    </row>
    <row r="3" spans="1:11" ht="21">
      <c r="A3" s="753" t="s">
        <v>1187</v>
      </c>
      <c r="B3" s="753"/>
      <c r="C3" s="753"/>
      <c r="D3" s="753"/>
      <c r="E3" s="753"/>
      <c r="F3" s="753"/>
      <c r="G3" s="753"/>
      <c r="H3" s="753"/>
      <c r="I3" s="753"/>
      <c r="J3" s="753"/>
      <c r="K3" s="753"/>
    </row>
    <row r="4" spans="1:11" ht="21">
      <c r="A4" s="753" t="s">
        <v>1126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</row>
    <row r="5" spans="1:11" ht="21">
      <c r="A5" s="753" t="s">
        <v>1125</v>
      </c>
      <c r="B5" s="753"/>
      <c r="C5" s="753"/>
      <c r="D5" s="753"/>
      <c r="E5" s="753"/>
      <c r="F5" s="753"/>
      <c r="G5" s="753"/>
      <c r="H5" s="753"/>
      <c r="I5" s="753"/>
      <c r="J5" s="753"/>
      <c r="K5" s="753"/>
    </row>
    <row r="6" spans="1:11" ht="21">
      <c r="A6" s="753" t="s">
        <v>808</v>
      </c>
      <c r="B6" s="753"/>
      <c r="C6" s="753"/>
      <c r="D6" s="753"/>
      <c r="E6" s="753"/>
      <c r="F6" s="753"/>
      <c r="G6" s="753"/>
      <c r="H6" s="753"/>
      <c r="I6" s="753"/>
      <c r="J6" s="753"/>
      <c r="K6" s="753"/>
    </row>
    <row r="7" spans="1:11" ht="21">
      <c r="A7" s="764" t="s">
        <v>690</v>
      </c>
      <c r="B7" s="764"/>
      <c r="C7" s="764"/>
      <c r="D7" s="764"/>
      <c r="E7" s="764"/>
      <c r="F7" s="764"/>
      <c r="G7" s="764"/>
      <c r="H7" s="764"/>
      <c r="I7" s="764"/>
      <c r="J7" s="764"/>
      <c r="K7" s="764"/>
    </row>
    <row r="8" spans="1:11" ht="21">
      <c r="A8" s="81" t="s">
        <v>0</v>
      </c>
      <c r="B8" s="81" t="s">
        <v>720</v>
      </c>
      <c r="C8" s="81" t="s">
        <v>1</v>
      </c>
      <c r="D8" s="81" t="s">
        <v>793</v>
      </c>
      <c r="E8" s="81" t="s">
        <v>2</v>
      </c>
      <c r="F8" s="81" t="s">
        <v>3</v>
      </c>
      <c r="G8" s="697" t="s">
        <v>85</v>
      </c>
      <c r="H8" s="697" t="s">
        <v>305</v>
      </c>
      <c r="I8" s="697" t="s">
        <v>794</v>
      </c>
      <c r="J8" s="697" t="s">
        <v>20</v>
      </c>
      <c r="K8" s="697" t="s">
        <v>795</v>
      </c>
    </row>
    <row r="9" spans="1:11" ht="21">
      <c r="A9" s="83"/>
      <c r="B9" s="83"/>
      <c r="C9" s="83"/>
      <c r="D9" s="83"/>
      <c r="E9" s="83"/>
      <c r="F9" s="83" t="s">
        <v>810</v>
      </c>
      <c r="G9" s="84" t="s">
        <v>811</v>
      </c>
      <c r="H9" s="84" t="s">
        <v>812</v>
      </c>
      <c r="I9" s="84" t="s">
        <v>813</v>
      </c>
      <c r="J9" s="84" t="s">
        <v>306</v>
      </c>
      <c r="K9" s="84" t="s">
        <v>796</v>
      </c>
    </row>
    <row r="10" spans="1:11" ht="2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2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2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2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2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2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2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2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2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2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 ht="2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ht="2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ht="2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ht="2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ht="2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2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</row>
    <row r="28" spans="1:11" ht="2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21">
      <c r="A29" s="300"/>
      <c r="B29" s="300"/>
      <c r="C29" s="300"/>
      <c r="D29" s="300"/>
      <c r="E29" s="300"/>
      <c r="F29" s="300"/>
      <c r="G29" s="300"/>
      <c r="H29" s="300"/>
      <c r="I29" s="300"/>
      <c r="J29" s="300"/>
      <c r="K29" s="300"/>
    </row>
    <row r="30" spans="1:11" ht="21">
      <c r="A30" s="295" t="s">
        <v>786</v>
      </c>
      <c r="B30" s="702"/>
      <c r="C30" s="302"/>
      <c r="D30" s="1"/>
      <c r="E30" s="1"/>
      <c r="F30" s="300"/>
      <c r="G30" s="300"/>
      <c r="H30" s="300"/>
      <c r="I30" s="300"/>
      <c r="J30" s="300"/>
      <c r="K30" s="300"/>
    </row>
    <row r="31" spans="1:11" ht="21">
      <c r="A31" s="301" t="s">
        <v>797</v>
      </c>
      <c r="B31" s="1"/>
      <c r="C31" s="302"/>
      <c r="D31" s="1"/>
      <c r="E31" s="1"/>
      <c r="F31" s="300"/>
      <c r="G31" s="755" t="s">
        <v>316</v>
      </c>
      <c r="H31" s="755"/>
      <c r="I31" s="755"/>
      <c r="J31" s="755"/>
      <c r="K31" s="755"/>
    </row>
    <row r="32" spans="1:11" ht="21">
      <c r="A32" s="301" t="s">
        <v>798</v>
      </c>
      <c r="B32" s="1"/>
      <c r="C32" s="302"/>
      <c r="D32" s="1"/>
      <c r="E32" s="1"/>
      <c r="F32" s="300"/>
      <c r="G32" s="755" t="s">
        <v>317</v>
      </c>
      <c r="H32" s="755"/>
      <c r="I32" s="755"/>
      <c r="J32" s="755"/>
      <c r="K32" s="755"/>
    </row>
    <row r="33" spans="1:11" ht="21">
      <c r="A33" s="695" t="s">
        <v>0</v>
      </c>
      <c r="B33" s="695" t="s">
        <v>720</v>
      </c>
      <c r="C33" s="303" t="s">
        <v>1</v>
      </c>
      <c r="D33" s="695" t="s">
        <v>793</v>
      </c>
      <c r="E33" s="1"/>
      <c r="F33" s="300"/>
      <c r="G33" s="755" t="s">
        <v>313</v>
      </c>
      <c r="H33" s="755"/>
      <c r="I33" s="755"/>
      <c r="J33" s="755"/>
      <c r="K33" s="755"/>
    </row>
    <row r="34" spans="1:11" ht="21">
      <c r="A34" s="695">
        <v>1</v>
      </c>
      <c r="B34" s="1" t="s">
        <v>800</v>
      </c>
      <c r="C34" s="302">
        <v>44105</v>
      </c>
      <c r="D34" s="1" t="s">
        <v>801</v>
      </c>
      <c r="E34" s="1"/>
      <c r="F34" s="300"/>
      <c r="G34" s="300"/>
      <c r="H34" s="300"/>
      <c r="I34" s="300"/>
      <c r="J34" s="300"/>
      <c r="K34" s="300"/>
    </row>
    <row r="35" spans="1:11" ht="21">
      <c r="A35" s="695"/>
      <c r="B35" s="1"/>
      <c r="C35" s="302">
        <v>44471</v>
      </c>
      <c r="D35" s="1" t="s">
        <v>802</v>
      </c>
      <c r="E35" s="1"/>
      <c r="F35" s="300"/>
      <c r="G35" s="300"/>
      <c r="H35" s="300"/>
      <c r="I35" s="300"/>
      <c r="J35" s="300"/>
      <c r="K35" s="300"/>
    </row>
    <row r="36" spans="1:11" ht="21">
      <c r="A36" s="695"/>
      <c r="B36" s="1"/>
      <c r="C36" s="302">
        <v>44837</v>
      </c>
      <c r="D36" s="1" t="s">
        <v>803</v>
      </c>
      <c r="E36" s="1"/>
      <c r="F36" s="300"/>
      <c r="G36" s="300"/>
      <c r="H36" s="300"/>
      <c r="I36" s="300"/>
      <c r="J36" s="300"/>
      <c r="K36" s="300"/>
    </row>
    <row r="37" spans="1:11" ht="21">
      <c r="A37" s="695">
        <v>2</v>
      </c>
      <c r="B37" s="1" t="s">
        <v>804</v>
      </c>
      <c r="C37" s="302">
        <v>44136</v>
      </c>
      <c r="D37" s="1" t="s">
        <v>805</v>
      </c>
      <c r="E37" s="1"/>
      <c r="F37" s="1"/>
      <c r="G37" s="1"/>
      <c r="H37" s="1"/>
      <c r="I37" s="1"/>
      <c r="J37" s="1"/>
      <c r="K37" s="1"/>
    </row>
    <row r="38" spans="1:11" ht="21">
      <c r="A38" s="695"/>
      <c r="B38" s="1"/>
      <c r="C38" s="302">
        <v>44867</v>
      </c>
      <c r="D38" s="1" t="s">
        <v>806</v>
      </c>
      <c r="E38" s="1"/>
      <c r="F38" s="1"/>
      <c r="G38" s="1"/>
      <c r="H38" s="1"/>
      <c r="I38" s="1"/>
      <c r="J38" s="1"/>
      <c r="K38" s="1"/>
    </row>
    <row r="39" spans="1:11" ht="21">
      <c r="A39" s="301" t="s">
        <v>799</v>
      </c>
      <c r="B39" s="1"/>
      <c r="C39" s="302"/>
      <c r="D39" s="1"/>
      <c r="E39" s="1"/>
      <c r="F39" s="1"/>
    </row>
    <row r="40" spans="1:11" ht="21">
      <c r="A40" s="301" t="s">
        <v>817</v>
      </c>
      <c r="B40" s="1"/>
      <c r="C40" s="1"/>
      <c r="D40" s="1"/>
      <c r="E40" s="1"/>
    </row>
    <row r="41" spans="1:11" ht="21">
      <c r="A41" s="1"/>
      <c r="B41" s="1"/>
      <c r="C41" s="1"/>
      <c r="D41" s="1"/>
      <c r="E41" s="1"/>
    </row>
  </sheetData>
  <mergeCells count="10">
    <mergeCell ref="A7:K7"/>
    <mergeCell ref="G31:K31"/>
    <mergeCell ref="G32:K32"/>
    <mergeCell ref="G33:K33"/>
    <mergeCell ref="I1:K1"/>
    <mergeCell ref="A2:K2"/>
    <mergeCell ref="A3:K3"/>
    <mergeCell ref="A4:K4"/>
    <mergeCell ref="A5:K5"/>
    <mergeCell ref="A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22</vt:i4>
      </vt:variant>
    </vt:vector>
  </HeadingPairs>
  <TitlesOfParts>
    <vt:vector size="71" baseType="lpstr">
      <vt:lpstr>สรุปรายละเอียดที่ต้องจัดส่ง</vt:lpstr>
      <vt:lpstr> 1(หน่วยไม่ต้องทำ)</vt:lpstr>
      <vt:lpstr>2</vt:lpstr>
      <vt:lpstr>3</vt:lpstr>
      <vt:lpstr>4</vt:lpstr>
      <vt:lpstr>5</vt:lpstr>
      <vt:lpstr>6</vt:lpstr>
      <vt:lpstr>7.1</vt:lpstr>
      <vt:lpstr>7.2</vt:lpstr>
      <vt:lpstr>7-1(หน่วยไม่ต้องทำ)</vt:lpstr>
      <vt:lpstr>8.1</vt:lpstr>
      <vt:lpstr>8.2</vt:lpstr>
      <vt:lpstr>8.3</vt:lpstr>
      <vt:lpstr>9</vt:lpstr>
      <vt:lpstr>10(หน่วยไม่ต้องทำ)</vt:lpstr>
      <vt:lpstr>11</vt:lpstr>
      <vt:lpstr>11.1</vt:lpstr>
      <vt:lpstr>12</vt:lpstr>
      <vt:lpstr>12-1 </vt:lpstr>
      <vt:lpstr>13</vt:lpstr>
      <vt:lpstr>13-1</vt:lpstr>
      <vt:lpstr>14</vt:lpstr>
      <vt:lpstr>15.1</vt:lpstr>
      <vt:lpstr>15.2</vt:lpstr>
      <vt:lpstr>15.3</vt:lpstr>
      <vt:lpstr>16.1</vt:lpstr>
      <vt:lpstr>16.2</vt:lpstr>
      <vt:lpstr>16.3</vt:lpstr>
      <vt:lpstr>16.4</vt:lpstr>
      <vt:lpstr>16.5</vt:lpstr>
      <vt:lpstr>16.6</vt:lpstr>
      <vt:lpstr>16.7</vt:lpstr>
      <vt:lpstr>17</vt:lpstr>
      <vt:lpstr>18</vt:lpstr>
      <vt:lpstr>19</vt:lpstr>
      <vt:lpstr>20</vt:lpstr>
      <vt:lpstr>21</vt:lpstr>
      <vt:lpstr>22</vt:lpstr>
      <vt:lpstr>22-1</vt:lpstr>
      <vt:lpstr>22-2</vt:lpstr>
      <vt:lpstr>23</vt:lpstr>
      <vt:lpstr>24</vt:lpstr>
      <vt:lpstr>25</vt:lpstr>
      <vt:lpstr>25-1</vt:lpstr>
      <vt:lpstr>25-2</vt:lpstr>
      <vt:lpstr>26</vt:lpstr>
      <vt:lpstr>26-1</vt:lpstr>
      <vt:lpstr>26 - 2</vt:lpstr>
      <vt:lpstr>27</vt:lpstr>
      <vt:lpstr>' 1(หน่วยไม่ต้องทำ)'!Print_Area</vt:lpstr>
      <vt:lpstr>'10(หน่วยไม่ต้องทำ)'!Print_Area</vt:lpstr>
      <vt:lpstr>'13'!Print_Area</vt:lpstr>
      <vt:lpstr>'13-1'!Print_Area</vt:lpstr>
      <vt:lpstr>'16.1'!Print_Area</vt:lpstr>
      <vt:lpstr>'2'!Print_Area</vt:lpstr>
      <vt:lpstr>'22-1'!Print_Area</vt:lpstr>
      <vt:lpstr>'25-1'!Print_Area</vt:lpstr>
      <vt:lpstr>'26 - 2'!Print_Area</vt:lpstr>
      <vt:lpstr>'26-1'!Print_Area</vt:lpstr>
      <vt:lpstr>'3'!Print_Area</vt:lpstr>
      <vt:lpstr>'5'!Print_Area</vt:lpstr>
      <vt:lpstr>'7-1(หน่วยไม่ต้องทำ)'!Print_Area</vt:lpstr>
      <vt:lpstr>'8.1'!Print_Area</vt:lpstr>
      <vt:lpstr>'8.2'!Print_Area</vt:lpstr>
      <vt:lpstr>'9'!Print_Area</vt:lpstr>
      <vt:lpstr>สรุปรายละเอียดที่ต้องจัดส่ง!Print_Area</vt:lpstr>
      <vt:lpstr>' 1(หน่วยไม่ต้องทำ)'!Print_Titles</vt:lpstr>
      <vt:lpstr>'12'!Print_Titles</vt:lpstr>
      <vt:lpstr>'12-1 '!Print_Titles</vt:lpstr>
      <vt:lpstr>'14'!Print_Titles</vt:lpstr>
      <vt:lpstr>สรุปรายละเอียดที่ต้องจัดส่ง!Print_Titles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FIN_Pachpiril</cp:lastModifiedBy>
  <cp:lastPrinted>2023-10-03T03:06:32Z</cp:lastPrinted>
  <dcterms:created xsi:type="dcterms:W3CDTF">2020-03-17T03:08:09Z</dcterms:created>
  <dcterms:modified xsi:type="dcterms:W3CDTF">2023-10-03T10:54:17Z</dcterms:modified>
</cp:coreProperties>
</file>